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95" activeTab="0"/>
  </bookViews>
  <sheets>
    <sheet name="合計請求書" sheetId="1" r:id="rId1"/>
    <sheet name="工事別（A）" sheetId="2" r:id="rId2"/>
    <sheet name="工事別（B）" sheetId="3" r:id="rId3"/>
    <sheet name="工事別（内税）" sheetId="4" r:id="rId4"/>
    <sheet name="合計請求書、記入例" sheetId="5" r:id="rId5"/>
    <sheet name="工事別（A）、記入例" sheetId="6" r:id="rId6"/>
    <sheet name="工事別（B）、記入例" sheetId="7" r:id="rId7"/>
    <sheet name="工事別（内税）、記入例" sheetId="8" r:id="rId8"/>
  </sheets>
  <definedNames>
    <definedName name="_xlnm.Print_Area" localSheetId="0">'合計請求書'!$A$1:$AN$40</definedName>
    <definedName name="_xlnm.Print_Area" localSheetId="4">'合計請求書、記入例'!$A$1:$AN$40</definedName>
  </definedNames>
  <calcPr fullCalcOnLoad="1"/>
</workbook>
</file>

<file path=xl/sharedStrings.xml><?xml version="1.0" encoding="utf-8"?>
<sst xmlns="http://schemas.openxmlformats.org/spreadsheetml/2006/main" count="322" uniqueCount="89">
  <si>
    <t>下記の通り御請求申し上げます。</t>
  </si>
  <si>
    <t>請求者住所・氏名</t>
  </si>
  <si>
    <t>TEL</t>
  </si>
  <si>
    <t>FAX</t>
  </si>
  <si>
    <t>　　　〒</t>
  </si>
  <si>
    <t>請求合計金額</t>
  </si>
  <si>
    <t>単位</t>
  </si>
  <si>
    <t>内　容　・　名　称</t>
  </si>
  <si>
    <t>数　量</t>
  </si>
  <si>
    <t>単　価</t>
  </si>
  <si>
    <t>備　考</t>
  </si>
  <si>
    <t>日</t>
  </si>
  <si>
    <t>式</t>
  </si>
  <si>
    <t>合　　　計</t>
  </si>
  <si>
    <t>次ページ計</t>
  </si>
  <si>
    <t>ページ計</t>
  </si>
  <si>
    <t>工事別請求書（A）</t>
  </si>
  <si>
    <t>　　　〒</t>
  </si>
  <si>
    <t>TEL</t>
  </si>
  <si>
    <t>FAX</t>
  </si>
  <si>
    <t>工事別請求書（B）</t>
  </si>
  <si>
    <t>名　称　・　規　格</t>
  </si>
  <si>
    <t>税別請求額</t>
  </si>
  <si>
    <t>振込銀行</t>
  </si>
  <si>
    <t>支店名</t>
  </si>
  <si>
    <t>口座番号</t>
  </si>
  <si>
    <t>普/当</t>
  </si>
  <si>
    <t>口座名義</t>
  </si>
  <si>
    <t>フリガナ</t>
  </si>
  <si>
    <t>合　　計</t>
  </si>
  <si>
    <t>当月請求額
（税別）</t>
  </si>
  <si>
    <t>合　計　請　求　書</t>
  </si>
  <si>
    <t>請求者各位</t>
  </si>
  <si>
    <t>e-mail</t>
  </si>
  <si>
    <t>e-mail</t>
  </si>
  <si>
    <t>FAX</t>
  </si>
  <si>
    <t>TEL</t>
  </si>
  <si>
    <t>FAX</t>
  </si>
  <si>
    <t>事前調査・清掃</t>
  </si>
  <si>
    <t>ｍ</t>
  </si>
  <si>
    <t>事前処理工</t>
  </si>
  <si>
    <t>４ｔ高圧洗浄車</t>
  </si>
  <si>
    <t>作業員</t>
  </si>
  <si>
    <t>人</t>
  </si>
  <si>
    <t>１０ｔ強力吸引車</t>
  </si>
  <si>
    <t>４～８日</t>
  </si>
  <si>
    <t>補償料</t>
  </si>
  <si>
    <t>４５KVA　発電機</t>
  </si>
  <si>
    <t>残業</t>
  </si>
  <si>
    <t>ｈ</t>
  </si>
  <si>
    <t>工事番号</t>
  </si>
  <si>
    <t>工事名</t>
  </si>
  <si>
    <t>担当者</t>
  </si>
  <si>
    <t>　　南区下水道改築工事</t>
  </si>
  <si>
    <t>３．不明な点は総務又は発注担当者まで連絡ください。</t>
  </si>
  <si>
    <t xml:space="preserve">２．必ず工事別請求書を添えてください。
</t>
  </si>
  <si>
    <t>　　提出期日未着の場合は、翌月扱いとさせて頂く場合がございますので、ご了承下さい。</t>
  </si>
  <si>
    <t>月度</t>
  </si>
  <si>
    <t>年</t>
  </si>
  <si>
    <t>株式会社 東海維持管理工業　御中</t>
  </si>
  <si>
    <t xml:space="preserve">１．請求書は毎月末日締切で翌月６日（土日祝日の場合は、翌営業日）までに提出してください。
</t>
  </si>
  <si>
    <t>西暦</t>
  </si>
  <si>
    <t>登録番号</t>
  </si>
  <si>
    <t>T</t>
  </si>
  <si>
    <t>登録番号</t>
  </si>
  <si>
    <t>消費税等</t>
  </si>
  <si>
    <t>税率</t>
  </si>
  <si>
    <t>(参考)消費税額</t>
  </si>
  <si>
    <t>10%計</t>
  </si>
  <si>
    <t>8%計</t>
  </si>
  <si>
    <t>対象外計</t>
  </si>
  <si>
    <t>-</t>
  </si>
  <si>
    <t>税抜金額</t>
  </si>
  <si>
    <t>税別金額</t>
  </si>
  <si>
    <t>税別金額</t>
  </si>
  <si>
    <t>当月請求額（税別）</t>
  </si>
  <si>
    <t>東海　維持太郎</t>
  </si>
  <si>
    <t>　瑞穂区下水道調査</t>
  </si>
  <si>
    <t>工事名</t>
  </si>
  <si>
    <t>工事番号</t>
  </si>
  <si>
    <t>税込金額</t>
  </si>
  <si>
    <t>工事別請求書（内税）</t>
  </si>
  <si>
    <t>駐車料金</t>
  </si>
  <si>
    <t>高速料金</t>
  </si>
  <si>
    <t>当月請求額
（税込）</t>
  </si>
  <si>
    <t>内10％所費税</t>
  </si>
  <si>
    <t>当月請求額
（税別）</t>
  </si>
  <si>
    <t>　瑞穂区下水道調査</t>
  </si>
  <si>
    <t>　南区下水道改築工事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</si>
</sst>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¥&quot;#,##0_);[Red]\(&quot;¥&quot;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0_ ;[Red]\-#,##0\ "/>
    <numFmt numFmtId="182" formatCode="#,##0_ "/>
    <numFmt numFmtId="183" formatCode="#,##0.00_ "/>
    <numFmt numFmtId="184" formatCode="#,##0.0_ "/>
    <numFmt numFmtId="185" formatCode="0_ "/>
    <numFmt numFmtId="186" formatCode="#,##0.0_);[Red]\(#,##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2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5"/>
      <name val="ＭＳ Ｐゴシック"/>
      <family val="3"/>
    </font>
    <font>
      <sz val="18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 style="dotted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07">
    <xf numFmtId="0" fontId="0" fillId="0" borderId="0" xfId="0" applyAlignment="1">
      <alignment vertical="center"/>
    </xf>
    <xf numFmtId="0" fontId="1" fillId="0" borderId="0" xfId="0" applyFont="1" applyBorder="1" applyAlignment="1">
      <alignment vertical="top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48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0" fillId="0" borderId="0" xfId="48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38" fontId="0" fillId="0" borderId="0" xfId="48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38" fontId="8" fillId="0" borderId="0" xfId="48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6" fillId="0" borderId="0" xfId="0" applyFont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2" fontId="0" fillId="0" borderId="42" xfId="48" applyNumberFormat="1" applyBorder="1" applyAlignment="1">
      <alignment horizontal="right" vertical="center"/>
    </xf>
    <xf numFmtId="182" fontId="0" fillId="0" borderId="43" xfId="48" applyNumberFormat="1" applyBorder="1" applyAlignment="1">
      <alignment horizontal="right" vertical="center"/>
    </xf>
    <xf numFmtId="182" fontId="0" fillId="0" borderId="44" xfId="48" applyNumberFormat="1" applyBorder="1" applyAlignment="1">
      <alignment horizontal="right" vertical="center"/>
    </xf>
    <xf numFmtId="182" fontId="0" fillId="0" borderId="41" xfId="48" applyNumberFormat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8" fillId="0" borderId="0" xfId="0" applyFont="1" applyAlignment="1">
      <alignment horizontal="left"/>
    </xf>
    <xf numFmtId="9" fontId="0" fillId="0" borderId="46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82" fontId="0" fillId="0" borderId="47" xfId="48" applyNumberFormat="1" applyBorder="1" applyAlignment="1">
      <alignment horizontal="right" vertical="center"/>
    </xf>
    <xf numFmtId="9" fontId="0" fillId="0" borderId="24" xfId="48" applyNumberFormat="1" applyFont="1" applyBorder="1" applyAlignment="1">
      <alignment horizontal="center" vertical="center" shrinkToFit="1"/>
    </xf>
    <xf numFmtId="9" fontId="0" fillId="0" borderId="22" xfId="0" applyNumberFormat="1" applyBorder="1" applyAlignment="1">
      <alignment horizontal="center" vertical="center" shrinkToFit="1"/>
    </xf>
    <xf numFmtId="9" fontId="0" fillId="0" borderId="23" xfId="0" applyNumberFormat="1" applyBorder="1" applyAlignment="1">
      <alignment horizontal="center" vertical="center" shrinkToFit="1"/>
    </xf>
    <xf numFmtId="182" fontId="0" fillId="0" borderId="24" xfId="48" applyNumberFormat="1" applyBorder="1" applyAlignment="1">
      <alignment horizontal="right" vertical="center" shrinkToFit="1"/>
    </xf>
    <xf numFmtId="182" fontId="0" fillId="0" borderId="22" xfId="0" applyNumberFormat="1" applyBorder="1" applyAlignment="1">
      <alignment horizontal="right" vertical="center" shrinkToFit="1"/>
    </xf>
    <xf numFmtId="182" fontId="0" fillId="0" borderId="23" xfId="0" applyNumberFormat="1" applyBorder="1" applyAlignment="1">
      <alignment horizontal="right" vertical="center" shrinkToFit="1"/>
    </xf>
    <xf numFmtId="0" fontId="0" fillId="0" borderId="48" xfId="0" applyBorder="1" applyAlignment="1">
      <alignment horizontal="center" vertical="center"/>
    </xf>
    <xf numFmtId="9" fontId="0" fillId="0" borderId="49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82" fontId="0" fillId="0" borderId="50" xfId="48" applyNumberFormat="1" applyBorder="1" applyAlignment="1">
      <alignment horizontal="right" vertical="center"/>
    </xf>
    <xf numFmtId="9" fontId="0" fillId="0" borderId="51" xfId="48" applyNumberFormat="1" applyFont="1" applyBorder="1" applyAlignment="1">
      <alignment horizontal="center" vertical="center" shrinkToFit="1"/>
    </xf>
    <xf numFmtId="9" fontId="0" fillId="0" borderId="52" xfId="0" applyNumberFormat="1" applyBorder="1" applyAlignment="1">
      <alignment horizontal="center" vertical="center" shrinkToFit="1"/>
    </xf>
    <xf numFmtId="9" fontId="0" fillId="0" borderId="53" xfId="0" applyNumberFormat="1" applyBorder="1" applyAlignment="1">
      <alignment horizontal="center" vertical="center" shrinkToFit="1"/>
    </xf>
    <xf numFmtId="182" fontId="0" fillId="0" borderId="51" xfId="48" applyNumberFormat="1" applyBorder="1" applyAlignment="1">
      <alignment horizontal="right" vertical="center" shrinkToFit="1"/>
    </xf>
    <xf numFmtId="182" fontId="0" fillId="0" borderId="52" xfId="0" applyNumberFormat="1" applyBorder="1" applyAlignment="1">
      <alignment horizontal="right" vertical="center" shrinkToFit="1"/>
    </xf>
    <xf numFmtId="182" fontId="0" fillId="0" borderId="53" xfId="0" applyNumberFormat="1" applyBorder="1" applyAlignment="1">
      <alignment horizontal="right" vertical="center" shrinkToFit="1"/>
    </xf>
    <xf numFmtId="0" fontId="0" fillId="0" borderId="54" xfId="0" applyBorder="1" applyAlignment="1">
      <alignment horizontal="center" vertical="center"/>
    </xf>
    <xf numFmtId="182" fontId="0" fillId="0" borderId="55" xfId="48" applyNumberFormat="1" applyBorder="1" applyAlignment="1">
      <alignment horizontal="right" vertical="center"/>
    </xf>
    <xf numFmtId="9" fontId="0" fillId="0" borderId="56" xfId="48" applyNumberFormat="1" applyFont="1" applyBorder="1" applyAlignment="1">
      <alignment horizontal="center" vertical="center" shrinkToFit="1"/>
    </xf>
    <xf numFmtId="9" fontId="0" fillId="0" borderId="57" xfId="0" applyNumberFormat="1" applyBorder="1" applyAlignment="1">
      <alignment horizontal="center" vertical="center" shrinkToFit="1"/>
    </xf>
    <xf numFmtId="9" fontId="0" fillId="0" borderId="58" xfId="0" applyNumberFormat="1" applyBorder="1" applyAlignment="1">
      <alignment horizontal="center" vertical="center" shrinkToFit="1"/>
    </xf>
    <xf numFmtId="182" fontId="0" fillId="0" borderId="56" xfId="48" applyNumberFormat="1" applyBorder="1" applyAlignment="1">
      <alignment horizontal="right" vertical="center" shrinkToFit="1"/>
    </xf>
    <xf numFmtId="182" fontId="0" fillId="0" borderId="57" xfId="0" applyNumberFormat="1" applyBorder="1" applyAlignment="1">
      <alignment horizontal="right" vertical="center" shrinkToFit="1"/>
    </xf>
    <xf numFmtId="182" fontId="0" fillId="0" borderId="58" xfId="0" applyNumberFormat="1" applyBorder="1" applyAlignment="1">
      <alignment horizontal="right" vertical="center" shrinkToFit="1"/>
    </xf>
    <xf numFmtId="0" fontId="0" fillId="0" borderId="5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9" fontId="0" fillId="0" borderId="60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82" fontId="0" fillId="0" borderId="61" xfId="48" applyNumberFormat="1" applyBorder="1" applyAlignment="1">
      <alignment horizontal="right" vertical="center"/>
    </xf>
    <xf numFmtId="9" fontId="0" fillId="0" borderId="62" xfId="48" applyNumberFormat="1" applyBorder="1" applyAlignment="1">
      <alignment horizontal="center" vertical="center" shrinkToFit="1"/>
    </xf>
    <xf numFmtId="9" fontId="0" fillId="0" borderId="63" xfId="0" applyNumberFormat="1" applyBorder="1" applyAlignment="1">
      <alignment horizontal="center" vertical="center" shrinkToFit="1"/>
    </xf>
    <xf numFmtId="9" fontId="0" fillId="0" borderId="64" xfId="0" applyNumberFormat="1" applyBorder="1" applyAlignment="1">
      <alignment horizontal="center" vertical="center" shrinkToFit="1"/>
    </xf>
    <xf numFmtId="182" fontId="0" fillId="0" borderId="62" xfId="48" applyNumberFormat="1" applyBorder="1" applyAlignment="1">
      <alignment horizontal="right" vertical="center" shrinkToFit="1"/>
    </xf>
    <xf numFmtId="182" fontId="0" fillId="0" borderId="63" xfId="0" applyNumberFormat="1" applyBorder="1" applyAlignment="1">
      <alignment horizontal="right" vertical="center" shrinkToFit="1"/>
    </xf>
    <xf numFmtId="182" fontId="0" fillId="0" borderId="64" xfId="0" applyNumberFormat="1" applyBorder="1" applyAlignment="1">
      <alignment horizontal="right" vertical="center" shrinkToFit="1"/>
    </xf>
    <xf numFmtId="0" fontId="0" fillId="0" borderId="65" xfId="0" applyBorder="1" applyAlignment="1">
      <alignment horizontal="center" vertical="center"/>
    </xf>
    <xf numFmtId="9" fontId="0" fillId="0" borderId="24" xfId="48" applyNumberForma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82" fontId="0" fillId="0" borderId="68" xfId="48" applyNumberFormat="1" applyBorder="1" applyAlignment="1">
      <alignment horizontal="right" vertical="center"/>
    </xf>
    <xf numFmtId="9" fontId="0" fillId="0" borderId="34" xfId="48" applyNumberFormat="1" applyFont="1" applyBorder="1" applyAlignment="1">
      <alignment horizontal="center" vertical="center" shrinkToFit="1"/>
    </xf>
    <xf numFmtId="9" fontId="0" fillId="0" borderId="32" xfId="0" applyNumberFormat="1" applyBorder="1" applyAlignment="1">
      <alignment horizontal="center" vertical="center" shrinkToFit="1"/>
    </xf>
    <xf numFmtId="9" fontId="0" fillId="0" borderId="33" xfId="0" applyNumberFormat="1" applyBorder="1" applyAlignment="1">
      <alignment horizontal="center" vertical="center" shrinkToFit="1"/>
    </xf>
    <xf numFmtId="182" fontId="0" fillId="0" borderId="34" xfId="48" applyNumberFormat="1" applyBorder="1" applyAlignment="1">
      <alignment horizontal="right" vertical="center" shrinkToFit="1"/>
    </xf>
    <xf numFmtId="182" fontId="0" fillId="0" borderId="32" xfId="0" applyNumberFormat="1" applyBorder="1" applyAlignment="1">
      <alignment horizontal="right" vertical="center" shrinkToFit="1"/>
    </xf>
    <xf numFmtId="182" fontId="0" fillId="0" borderId="33" xfId="0" applyNumberFormat="1" applyBorder="1" applyAlignment="1">
      <alignment horizontal="right" vertical="center" shrinkToFi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36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0" fontId="1" fillId="0" borderId="70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1" fillId="0" borderId="71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0" borderId="72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73" xfId="0" applyFont="1" applyBorder="1" applyAlignment="1">
      <alignment horizontal="left" vertical="center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74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182" fontId="0" fillId="0" borderId="55" xfId="57" applyNumberFormat="1" applyBorder="1" applyAlignment="1">
      <alignment horizontal="right" vertical="center"/>
    </xf>
    <xf numFmtId="182" fontId="0" fillId="0" borderId="59" xfId="57" applyNumberFormat="1" applyBorder="1" applyAlignment="1">
      <alignment horizontal="right" vertical="center"/>
    </xf>
    <xf numFmtId="0" fontId="1" fillId="0" borderId="46" xfId="0" applyFont="1" applyBorder="1" applyAlignment="1">
      <alignment horizontal="center" vertical="top"/>
    </xf>
    <xf numFmtId="0" fontId="0" fillId="0" borderId="7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82" fontId="7" fillId="0" borderId="14" xfId="57" applyNumberFormat="1" applyFont="1" applyBorder="1" applyAlignment="1">
      <alignment horizontal="right" vertical="center"/>
    </xf>
    <xf numFmtId="182" fontId="7" fillId="0" borderId="76" xfId="57" applyNumberFormat="1" applyFont="1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182" fontId="0" fillId="0" borderId="38" xfId="57" applyNumberFormat="1" applyFont="1" applyBorder="1" applyAlignment="1">
      <alignment horizontal="right" vertical="center"/>
    </xf>
    <xf numFmtId="182" fontId="0" fillId="0" borderId="39" xfId="57" applyNumberFormat="1" applyFont="1" applyBorder="1" applyAlignment="1">
      <alignment horizontal="right" vertical="center"/>
    </xf>
    <xf numFmtId="0" fontId="1" fillId="0" borderId="7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8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47" xfId="48" applyNumberFormat="1" applyBorder="1" applyAlignment="1">
      <alignment horizontal="center" vertical="center" shrinkToFit="1"/>
    </xf>
    <xf numFmtId="9" fontId="0" fillId="0" borderId="47" xfId="0" applyNumberFormat="1" applyBorder="1" applyAlignment="1">
      <alignment horizontal="center" vertical="center" shrinkToFit="1"/>
    </xf>
    <xf numFmtId="182" fontId="0" fillId="0" borderId="47" xfId="0" applyNumberFormat="1" applyBorder="1" applyAlignment="1">
      <alignment horizontal="right" vertical="center"/>
    </xf>
    <xf numFmtId="0" fontId="0" fillId="0" borderId="83" xfId="0" applyFont="1" applyBorder="1" applyAlignment="1">
      <alignment horizontal="center" vertical="center" shrinkToFit="1"/>
    </xf>
    <xf numFmtId="0" fontId="0" fillId="0" borderId="84" xfId="0" applyFont="1" applyBorder="1" applyAlignment="1">
      <alignment horizontal="center" vertical="center" shrinkToFit="1"/>
    </xf>
    <xf numFmtId="0" fontId="0" fillId="0" borderId="85" xfId="0" applyFont="1" applyBorder="1" applyAlignment="1">
      <alignment horizontal="center" vertical="center" shrinkToFit="1"/>
    </xf>
    <xf numFmtId="0" fontId="0" fillId="0" borderId="86" xfId="0" applyFont="1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35" xfId="0" applyBorder="1" applyAlignment="1">
      <alignment horizontal="left" vertical="top" shrinkToFit="1"/>
    </xf>
    <xf numFmtId="0" fontId="0" fillId="0" borderId="86" xfId="0" applyBorder="1" applyAlignment="1">
      <alignment horizontal="left" vertical="top" shrinkToFit="1"/>
    </xf>
    <xf numFmtId="0" fontId="0" fillId="0" borderId="31" xfId="0" applyBorder="1" applyAlignment="1">
      <alignment horizontal="left" vertical="top" shrinkToFit="1"/>
    </xf>
    <xf numFmtId="0" fontId="0" fillId="0" borderId="32" xfId="0" applyBorder="1" applyAlignment="1">
      <alignment horizontal="left" vertical="top" shrinkToFit="1"/>
    </xf>
    <xf numFmtId="0" fontId="0" fillId="0" borderId="87" xfId="0" applyBorder="1" applyAlignment="1">
      <alignment horizontal="left" vertical="top" shrinkToFit="1"/>
    </xf>
    <xf numFmtId="0" fontId="0" fillId="0" borderId="56" xfId="0" applyFont="1" applyBorder="1" applyAlignment="1">
      <alignment horizontal="left" vertical="top" shrinkToFit="1"/>
    </xf>
    <xf numFmtId="0" fontId="0" fillId="0" borderId="57" xfId="0" applyBorder="1" applyAlignment="1">
      <alignment horizontal="left" vertical="top" shrinkToFit="1"/>
    </xf>
    <xf numFmtId="0" fontId="0" fillId="0" borderId="72" xfId="0" applyBorder="1" applyAlignment="1">
      <alignment horizontal="left" vertical="top" shrinkToFit="1"/>
    </xf>
    <xf numFmtId="0" fontId="0" fillId="0" borderId="66" xfId="0" applyBorder="1" applyAlignment="1">
      <alignment horizontal="center" vertical="center" shrinkToFit="1"/>
    </xf>
    <xf numFmtId="9" fontId="0" fillId="0" borderId="68" xfId="48" applyNumberFormat="1" applyBorder="1" applyAlignment="1">
      <alignment horizontal="center" vertical="center" shrinkToFit="1"/>
    </xf>
    <xf numFmtId="9" fontId="0" fillId="0" borderId="68" xfId="0" applyNumberFormat="1" applyBorder="1" applyAlignment="1">
      <alignment horizontal="center" vertical="center" shrinkToFit="1"/>
    </xf>
    <xf numFmtId="182" fontId="0" fillId="0" borderId="68" xfId="0" applyNumberFormat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7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80" xfId="0" applyBorder="1" applyAlignment="1">
      <alignment horizontal="distributed" vertical="center"/>
    </xf>
    <xf numFmtId="0" fontId="0" fillId="0" borderId="71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8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0" xfId="0" applyFont="1" applyBorder="1" applyAlignment="1">
      <alignment horizontal="left" vertical="center" shrinkToFit="1"/>
    </xf>
    <xf numFmtId="0" fontId="0" fillId="0" borderId="57" xfId="0" applyFont="1" applyBorder="1" applyAlignment="1">
      <alignment horizontal="left" vertical="center" shrinkToFit="1"/>
    </xf>
    <xf numFmtId="0" fontId="0" fillId="0" borderId="58" xfId="0" applyFont="1" applyBorder="1" applyAlignment="1">
      <alignment horizontal="left" vertical="center" shrinkToFit="1"/>
    </xf>
    <xf numFmtId="0" fontId="0" fillId="0" borderId="71" xfId="0" applyFont="1" applyBorder="1" applyAlignment="1">
      <alignment horizontal="left" vertical="center" shrinkToFit="1"/>
    </xf>
    <xf numFmtId="0" fontId="0" fillId="0" borderId="43" xfId="0" applyFont="1" applyBorder="1" applyAlignment="1">
      <alignment horizontal="left" vertical="center" shrinkToFit="1"/>
    </xf>
    <xf numFmtId="0" fontId="0" fillId="0" borderId="44" xfId="0" applyFont="1" applyBorder="1" applyAlignment="1">
      <alignment horizontal="left" vertical="center" shrinkToFit="1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90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56" xfId="0" applyFont="1" applyBorder="1" applyAlignment="1">
      <alignment horizontal="left" vertical="center" shrinkToFit="1"/>
    </xf>
    <xf numFmtId="0" fontId="0" fillId="0" borderId="72" xfId="0" applyFont="1" applyBorder="1" applyAlignment="1">
      <alignment horizontal="left" vertical="center" shrinkToFit="1"/>
    </xf>
    <xf numFmtId="0" fontId="0" fillId="0" borderId="42" xfId="0" applyFont="1" applyBorder="1" applyAlignment="1">
      <alignment horizontal="left" vertical="center" shrinkToFit="1"/>
    </xf>
    <xf numFmtId="0" fontId="0" fillId="0" borderId="73" xfId="0" applyFont="1" applyBorder="1" applyAlignment="1">
      <alignment horizontal="left" vertical="center" shrinkToFit="1"/>
    </xf>
    <xf numFmtId="176" fontId="0" fillId="0" borderId="68" xfId="0" applyNumberFormat="1" applyBorder="1" applyAlignment="1">
      <alignment horizontal="right" vertical="center"/>
    </xf>
    <xf numFmtId="38" fontId="0" fillId="0" borderId="34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0" fontId="0" fillId="0" borderId="91" xfId="0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76" fontId="0" fillId="0" borderId="47" xfId="0" applyNumberFormat="1" applyBorder="1" applyAlignment="1">
      <alignment horizontal="right" vertical="center"/>
    </xf>
    <xf numFmtId="182" fontId="0" fillId="0" borderId="50" xfId="48" applyNumberFormat="1" applyFont="1" applyBorder="1" applyAlignment="1">
      <alignment horizontal="right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6" fontId="7" fillId="0" borderId="81" xfId="57" applyFont="1" applyBorder="1" applyAlignment="1">
      <alignment horizontal="right" vertical="center"/>
    </xf>
    <xf numFmtId="6" fontId="7" fillId="0" borderId="10" xfId="57" applyFont="1" applyBorder="1" applyAlignment="1">
      <alignment horizontal="right" vertical="center"/>
    </xf>
    <xf numFmtId="6" fontId="7" fillId="0" borderId="82" xfId="57" applyFont="1" applyBorder="1" applyAlignment="1">
      <alignment horizontal="right" vertical="center"/>
    </xf>
    <xf numFmtId="6" fontId="7" fillId="0" borderId="96" xfId="57" applyFont="1" applyBorder="1" applyAlignment="1">
      <alignment horizontal="right" vertical="center"/>
    </xf>
    <xf numFmtId="6" fontId="7" fillId="0" borderId="0" xfId="57" applyFont="1" applyBorder="1" applyAlignment="1">
      <alignment horizontal="right" vertical="center"/>
    </xf>
    <xf numFmtId="6" fontId="7" fillId="0" borderId="35" xfId="57" applyFont="1" applyBorder="1" applyAlignment="1">
      <alignment horizontal="right" vertical="center"/>
    </xf>
    <xf numFmtId="6" fontId="7" fillId="0" borderId="42" xfId="57" applyFont="1" applyBorder="1" applyAlignment="1">
      <alignment horizontal="right" vertical="center"/>
    </xf>
    <xf numFmtId="6" fontId="7" fillId="0" borderId="43" xfId="57" applyFont="1" applyBorder="1" applyAlignment="1">
      <alignment horizontal="right" vertical="center"/>
    </xf>
    <xf numFmtId="6" fontId="7" fillId="0" borderId="73" xfId="57" applyFont="1" applyBorder="1" applyAlignment="1">
      <alignment horizontal="right" vertical="center"/>
    </xf>
    <xf numFmtId="182" fontId="0" fillId="0" borderId="42" xfId="48" applyNumberFormat="1" applyFont="1" applyBorder="1" applyAlignment="1">
      <alignment horizontal="right" vertical="center"/>
    </xf>
    <xf numFmtId="182" fontId="0" fillId="0" borderId="43" xfId="48" applyNumberFormat="1" applyFont="1" applyBorder="1" applyAlignment="1">
      <alignment horizontal="right" vertical="center"/>
    </xf>
    <xf numFmtId="182" fontId="0" fillId="0" borderId="73" xfId="48" applyNumberFormat="1" applyFont="1" applyBorder="1" applyAlignment="1">
      <alignment horizontal="right" vertical="center"/>
    </xf>
    <xf numFmtId="0" fontId="0" fillId="0" borderId="9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38" fontId="0" fillId="0" borderId="34" xfId="48" applyFont="1" applyBorder="1" applyAlignment="1">
      <alignment horizontal="right" vertical="center"/>
    </xf>
    <xf numFmtId="38" fontId="0" fillId="0" borderId="32" xfId="48" applyFont="1" applyBorder="1" applyAlignment="1">
      <alignment horizontal="right" vertical="center"/>
    </xf>
    <xf numFmtId="38" fontId="0" fillId="0" borderId="33" xfId="48" applyFont="1" applyBorder="1" applyAlignment="1">
      <alignment horizontal="right" vertical="center"/>
    </xf>
    <xf numFmtId="38" fontId="0" fillId="0" borderId="24" xfId="48" applyFont="1" applyBorder="1" applyAlignment="1">
      <alignment horizontal="right" vertical="center"/>
    </xf>
    <xf numFmtId="38" fontId="0" fillId="0" borderId="22" xfId="48" applyFont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181" fontId="0" fillId="0" borderId="101" xfId="48" applyNumberFormat="1" applyFont="1" applyBorder="1" applyAlignment="1">
      <alignment horizontal="right" vertical="center"/>
    </xf>
    <xf numFmtId="181" fontId="0" fillId="0" borderId="93" xfId="48" applyNumberFormat="1" applyFont="1" applyBorder="1" applyAlignment="1">
      <alignment horizontal="right" vertical="center"/>
    </xf>
    <xf numFmtId="181" fontId="0" fillId="0" borderId="102" xfId="48" applyNumberFormat="1" applyFont="1" applyBorder="1" applyAlignment="1">
      <alignment horizontal="right" vertical="center"/>
    </xf>
    <xf numFmtId="9" fontId="0" fillId="0" borderId="22" xfId="48" applyNumberFormat="1" applyBorder="1" applyAlignment="1">
      <alignment horizontal="center" vertical="center" shrinkToFit="1"/>
    </xf>
    <xf numFmtId="9" fontId="0" fillId="0" borderId="23" xfId="48" applyNumberFormat="1" applyBorder="1" applyAlignment="1">
      <alignment horizontal="center" vertical="center" shrinkToFit="1"/>
    </xf>
    <xf numFmtId="182" fontId="0" fillId="0" borderId="24" xfId="48" applyNumberFormat="1" applyBorder="1" applyAlignment="1">
      <alignment horizontal="right" vertical="center"/>
    </xf>
    <xf numFmtId="182" fontId="0" fillId="0" borderId="22" xfId="48" applyNumberFormat="1" applyBorder="1" applyAlignment="1">
      <alignment horizontal="right" vertical="center"/>
    </xf>
    <xf numFmtId="182" fontId="0" fillId="0" borderId="23" xfId="48" applyNumberFormat="1" applyBorder="1" applyAlignment="1">
      <alignment horizontal="right" vertical="center"/>
    </xf>
    <xf numFmtId="182" fontId="0" fillId="0" borderId="34" xfId="48" applyNumberFormat="1" applyBorder="1" applyAlignment="1">
      <alignment horizontal="right" vertical="center"/>
    </xf>
    <xf numFmtId="182" fontId="0" fillId="0" borderId="32" xfId="48" applyNumberFormat="1" applyBorder="1" applyAlignment="1">
      <alignment horizontal="right" vertical="center"/>
    </xf>
    <xf numFmtId="182" fontId="0" fillId="0" borderId="33" xfId="48" applyNumberFormat="1" applyBorder="1" applyAlignment="1">
      <alignment horizontal="right" vertical="center"/>
    </xf>
    <xf numFmtId="9" fontId="0" fillId="0" borderId="34" xfId="48" applyNumberFormat="1" applyBorder="1" applyAlignment="1">
      <alignment horizontal="center" vertical="center" shrinkToFit="1"/>
    </xf>
    <xf numFmtId="9" fontId="0" fillId="0" borderId="32" xfId="48" applyNumberFormat="1" applyBorder="1" applyAlignment="1">
      <alignment horizontal="center" vertical="center" shrinkToFit="1"/>
    </xf>
    <xf numFmtId="9" fontId="0" fillId="0" borderId="33" xfId="48" applyNumberFormat="1" applyBorder="1" applyAlignment="1">
      <alignment horizontal="center" vertical="center" shrinkToFit="1"/>
    </xf>
    <xf numFmtId="0" fontId="0" fillId="0" borderId="86" xfId="0" applyFont="1" applyBorder="1" applyAlignment="1">
      <alignment horizontal="center" vertical="top" shrinkToFit="1"/>
    </xf>
    <xf numFmtId="0" fontId="0" fillId="0" borderId="0" xfId="0" applyAlignment="1">
      <alignment horizontal="center" vertical="top" shrinkToFit="1"/>
    </xf>
    <xf numFmtId="0" fontId="0" fillId="0" borderId="35" xfId="0" applyBorder="1" applyAlignment="1">
      <alignment horizontal="center" vertical="top" shrinkToFit="1"/>
    </xf>
    <xf numFmtId="0" fontId="0" fillId="0" borderId="86" xfId="0" applyBorder="1" applyAlignment="1">
      <alignment horizontal="center" vertical="top" shrinkToFit="1"/>
    </xf>
    <xf numFmtId="0" fontId="0" fillId="0" borderId="31" xfId="0" applyBorder="1" applyAlignment="1">
      <alignment horizontal="center" vertical="top" shrinkToFit="1"/>
    </xf>
    <xf numFmtId="0" fontId="0" fillId="0" borderId="32" xfId="0" applyBorder="1" applyAlignment="1">
      <alignment horizontal="center" vertical="top" shrinkToFit="1"/>
    </xf>
    <xf numFmtId="0" fontId="0" fillId="0" borderId="87" xfId="0" applyBorder="1" applyAlignment="1">
      <alignment horizontal="center" vertical="top" shrinkToFit="1"/>
    </xf>
    <xf numFmtId="0" fontId="0" fillId="0" borderId="56" xfId="0" applyFont="1" applyBorder="1" applyAlignment="1">
      <alignment horizontal="center" vertical="top" shrinkToFit="1"/>
    </xf>
    <xf numFmtId="0" fontId="0" fillId="0" borderId="57" xfId="0" applyBorder="1" applyAlignment="1">
      <alignment horizontal="center" vertical="top" shrinkToFit="1"/>
    </xf>
    <xf numFmtId="0" fontId="0" fillId="0" borderId="72" xfId="0" applyBorder="1" applyAlignment="1">
      <alignment horizontal="center" vertical="top" shrinkToFit="1"/>
    </xf>
    <xf numFmtId="0" fontId="0" fillId="0" borderId="46" xfId="0" applyBorder="1" applyAlignment="1">
      <alignment horizontal="center" vertical="center"/>
    </xf>
    <xf numFmtId="38" fontId="0" fillId="0" borderId="101" xfId="48" applyBorder="1" applyAlignment="1">
      <alignment horizontal="right" vertical="center"/>
    </xf>
    <xf numFmtId="38" fontId="0" fillId="0" borderId="93" xfId="48" applyBorder="1" applyAlignment="1">
      <alignment horizontal="right" vertical="center"/>
    </xf>
    <xf numFmtId="38" fontId="0" fillId="0" borderId="102" xfId="48" applyBorder="1" applyAlignment="1">
      <alignment horizontal="right" vertical="center"/>
    </xf>
    <xf numFmtId="184" fontId="0" fillId="0" borderId="47" xfId="0" applyNumberFormat="1" applyBorder="1" applyAlignment="1">
      <alignment horizontal="right" vertical="center"/>
    </xf>
    <xf numFmtId="184" fontId="0" fillId="0" borderId="68" xfId="0" applyNumberFormat="1" applyBorder="1" applyAlignment="1">
      <alignment horizontal="right" vertical="center"/>
    </xf>
    <xf numFmtId="182" fontId="0" fillId="0" borderId="73" xfId="48" applyNumberFormat="1" applyBorder="1" applyAlignment="1">
      <alignment horizontal="right" vertical="center"/>
    </xf>
    <xf numFmtId="186" fontId="0" fillId="0" borderId="47" xfId="0" applyNumberFormat="1" applyBorder="1" applyAlignment="1">
      <alignment vertical="center"/>
    </xf>
    <xf numFmtId="186" fontId="0" fillId="0" borderId="24" xfId="48" applyNumberFormat="1" applyBorder="1" applyAlignment="1">
      <alignment vertical="center"/>
    </xf>
    <xf numFmtId="186" fontId="0" fillId="0" borderId="22" xfId="48" applyNumberFormat="1" applyBorder="1" applyAlignment="1">
      <alignment vertical="center"/>
    </xf>
    <xf numFmtId="186" fontId="0" fillId="0" borderId="23" xfId="48" applyNumberFormat="1" applyBorder="1" applyAlignment="1">
      <alignment vertical="center"/>
    </xf>
    <xf numFmtId="186" fontId="0" fillId="0" borderId="34" xfId="48" applyNumberFormat="1" applyBorder="1" applyAlignment="1">
      <alignment vertical="center"/>
    </xf>
    <xf numFmtId="186" fontId="0" fillId="0" borderId="32" xfId="48" applyNumberFormat="1" applyBorder="1" applyAlignment="1">
      <alignment vertical="center"/>
    </xf>
    <xf numFmtId="186" fontId="0" fillId="0" borderId="33" xfId="48" applyNumberFormat="1" applyBorder="1" applyAlignment="1">
      <alignment vertical="center"/>
    </xf>
    <xf numFmtId="0" fontId="0" fillId="0" borderId="7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80" xfId="0" applyFont="1" applyBorder="1" applyAlignment="1">
      <alignment horizontal="center" vertical="center" shrinkToFit="1"/>
    </xf>
    <xf numFmtId="0" fontId="0" fillId="0" borderId="90" xfId="0" applyBorder="1" applyAlignment="1">
      <alignment horizontal="center" vertical="center"/>
    </xf>
    <xf numFmtId="5" fontId="7" fillId="0" borderId="81" xfId="0" applyNumberFormat="1" applyFont="1" applyBorder="1" applyAlignment="1">
      <alignment vertical="center"/>
    </xf>
    <xf numFmtId="5" fontId="7" fillId="0" borderId="10" xfId="0" applyNumberFormat="1" applyFont="1" applyBorder="1" applyAlignment="1">
      <alignment vertical="center"/>
    </xf>
    <xf numFmtId="5" fontId="7" fillId="0" borderId="82" xfId="0" applyNumberFormat="1" applyFont="1" applyBorder="1" applyAlignment="1">
      <alignment vertical="center"/>
    </xf>
    <xf numFmtId="5" fontId="7" fillId="0" borderId="96" xfId="0" applyNumberFormat="1" applyFont="1" applyBorder="1" applyAlignment="1">
      <alignment vertical="center"/>
    </xf>
    <xf numFmtId="5" fontId="7" fillId="0" borderId="0" xfId="0" applyNumberFormat="1" applyFont="1" applyAlignment="1">
      <alignment vertical="center"/>
    </xf>
    <xf numFmtId="5" fontId="7" fillId="0" borderId="35" xfId="0" applyNumberFormat="1" applyFont="1" applyBorder="1" applyAlignment="1">
      <alignment vertical="center"/>
    </xf>
    <xf numFmtId="5" fontId="7" fillId="0" borderId="34" xfId="0" applyNumberFormat="1" applyFont="1" applyBorder="1" applyAlignment="1">
      <alignment vertical="center"/>
    </xf>
    <xf numFmtId="5" fontId="7" fillId="0" borderId="32" xfId="0" applyNumberFormat="1" applyFont="1" applyBorder="1" applyAlignment="1">
      <alignment vertical="center"/>
    </xf>
    <xf numFmtId="5" fontId="7" fillId="0" borderId="87" xfId="0" applyNumberFormat="1" applyFont="1" applyBorder="1" applyAlignment="1">
      <alignment vertical="center"/>
    </xf>
    <xf numFmtId="0" fontId="0" fillId="0" borderId="79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6" fontId="7" fillId="0" borderId="56" xfId="57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87" xfId="0" applyBorder="1" applyAlignment="1">
      <alignment vertical="center"/>
    </xf>
    <xf numFmtId="6" fontId="7" fillId="0" borderId="96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8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8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95" xfId="0" applyBorder="1" applyAlignment="1">
      <alignment horizontal="distributed" vertical="center"/>
    </xf>
    <xf numFmtId="0" fontId="0" fillId="0" borderId="96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6" xfId="0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top" shrinkToFit="1"/>
    </xf>
    <xf numFmtId="0" fontId="1" fillId="0" borderId="86" xfId="0" applyFont="1" applyBorder="1" applyAlignment="1">
      <alignment horizontal="center" vertical="top" shrinkToFit="1"/>
    </xf>
    <xf numFmtId="38" fontId="0" fillId="0" borderId="24" xfId="48" applyBorder="1" applyAlignment="1">
      <alignment vertical="center"/>
    </xf>
    <xf numFmtId="38" fontId="0" fillId="0" borderId="22" xfId="48" applyBorder="1" applyAlignment="1">
      <alignment vertical="center"/>
    </xf>
    <xf numFmtId="38" fontId="0" fillId="0" borderId="23" xfId="48" applyBorder="1" applyAlignment="1">
      <alignment vertical="center"/>
    </xf>
    <xf numFmtId="182" fontId="0" fillId="0" borderId="101" xfId="48" applyNumberFormat="1" applyBorder="1" applyAlignment="1">
      <alignment horizontal="right" vertical="center"/>
    </xf>
    <xf numFmtId="182" fontId="0" fillId="0" borderId="93" xfId="48" applyNumberFormat="1" applyBorder="1" applyAlignment="1">
      <alignment horizontal="right" vertical="center"/>
    </xf>
    <xf numFmtId="182" fontId="0" fillId="0" borderId="102" xfId="48" applyNumberForma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8" fontId="0" fillId="0" borderId="34" xfId="48" applyBorder="1" applyAlignment="1">
      <alignment vertical="center"/>
    </xf>
    <xf numFmtId="38" fontId="0" fillId="0" borderId="32" xfId="48" applyBorder="1" applyAlignment="1">
      <alignment vertical="center"/>
    </xf>
    <xf numFmtId="38" fontId="0" fillId="0" borderId="33" xfId="48" applyBorder="1" applyAlignment="1">
      <alignment vertical="center"/>
    </xf>
    <xf numFmtId="182" fontId="0" fillId="0" borderId="51" xfId="48" applyNumberFormat="1" applyBorder="1" applyAlignment="1">
      <alignment horizontal="right" vertical="center"/>
    </xf>
    <xf numFmtId="182" fontId="0" fillId="0" borderId="52" xfId="48" applyNumberFormat="1" applyBorder="1" applyAlignment="1">
      <alignment horizontal="right" vertical="center"/>
    </xf>
    <xf numFmtId="182" fontId="0" fillId="0" borderId="53" xfId="48" applyNumberFormat="1" applyBorder="1" applyAlignment="1">
      <alignment horizontal="right" vertical="center"/>
    </xf>
    <xf numFmtId="184" fontId="0" fillId="0" borderId="47" xfId="48" applyNumberFormat="1" applyFont="1" applyBorder="1" applyAlignment="1">
      <alignment vertical="center"/>
    </xf>
    <xf numFmtId="184" fontId="0" fillId="0" borderId="34" xfId="48" applyNumberFormat="1" applyBorder="1" applyAlignment="1">
      <alignment vertical="center"/>
    </xf>
    <xf numFmtId="184" fontId="0" fillId="0" borderId="32" xfId="48" applyNumberFormat="1" applyBorder="1" applyAlignment="1">
      <alignment vertical="center"/>
    </xf>
    <xf numFmtId="184" fontId="0" fillId="0" borderId="33" xfId="48" applyNumberFormat="1" applyBorder="1" applyAlignment="1">
      <alignment vertical="center"/>
    </xf>
    <xf numFmtId="0" fontId="1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177" fontId="7" fillId="0" borderId="81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82" xfId="0" applyNumberFormat="1" applyFont="1" applyBorder="1" applyAlignment="1">
      <alignment horizontal="right" vertical="center"/>
    </xf>
    <xf numFmtId="177" fontId="7" fillId="0" borderId="96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35" xfId="0" applyNumberFormat="1" applyFont="1" applyBorder="1" applyAlignment="1">
      <alignment horizontal="right" vertical="center"/>
    </xf>
    <xf numFmtId="177" fontId="7" fillId="0" borderId="42" xfId="0" applyNumberFormat="1" applyFont="1" applyBorder="1" applyAlignment="1">
      <alignment horizontal="right" vertical="center"/>
    </xf>
    <xf numFmtId="177" fontId="7" fillId="0" borderId="43" xfId="0" applyNumberFormat="1" applyFont="1" applyBorder="1" applyAlignment="1">
      <alignment horizontal="right" vertical="center"/>
    </xf>
    <xf numFmtId="177" fontId="7" fillId="0" borderId="73" xfId="0" applyNumberFormat="1" applyFont="1" applyBorder="1" applyAlignment="1">
      <alignment horizontal="right" vertical="center"/>
    </xf>
    <xf numFmtId="38" fontId="0" fillId="0" borderId="24" xfId="48" applyBorder="1" applyAlignment="1">
      <alignment horizontal="right" vertical="center"/>
    </xf>
    <xf numFmtId="38" fontId="0" fillId="0" borderId="22" xfId="48" applyBorder="1" applyAlignment="1">
      <alignment horizontal="right" vertical="center"/>
    </xf>
    <xf numFmtId="38" fontId="0" fillId="0" borderId="23" xfId="48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38" fontId="0" fillId="0" borderId="47" xfId="48" applyFont="1" applyBorder="1" applyAlignment="1">
      <alignment horizontal="right" vertical="center"/>
    </xf>
    <xf numFmtId="38" fontId="0" fillId="0" borderId="34" xfId="48" applyBorder="1" applyAlignment="1">
      <alignment horizontal="right" vertical="center"/>
    </xf>
    <xf numFmtId="38" fontId="0" fillId="0" borderId="32" xfId="48" applyBorder="1" applyAlignment="1">
      <alignment horizontal="right" vertical="center"/>
    </xf>
    <xf numFmtId="38" fontId="0" fillId="0" borderId="33" xfId="48" applyBorder="1" applyAlignment="1">
      <alignment horizontal="right" vertical="center"/>
    </xf>
    <xf numFmtId="182" fontId="0" fillId="0" borderId="42" xfId="48" applyNumberFormat="1" applyBorder="1" applyAlignment="1">
      <alignment horizontal="right" vertical="center" shrinkToFit="1"/>
    </xf>
    <xf numFmtId="182" fontId="0" fillId="0" borderId="43" xfId="48" applyNumberFormat="1" applyBorder="1" applyAlignment="1">
      <alignment horizontal="right" vertical="center" shrinkToFit="1"/>
    </xf>
    <xf numFmtId="182" fontId="0" fillId="0" borderId="73" xfId="48" applyNumberFormat="1" applyBorder="1" applyAlignment="1">
      <alignment horizontal="right" vertical="center" shrinkToFit="1"/>
    </xf>
    <xf numFmtId="6" fontId="7" fillId="0" borderId="9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5" fontId="7" fillId="0" borderId="81" xfId="0" applyNumberFormat="1" applyFont="1" applyBorder="1" applyAlignment="1">
      <alignment horizontal="center" vertical="center"/>
    </xf>
    <xf numFmtId="5" fontId="7" fillId="0" borderId="10" xfId="0" applyNumberFormat="1" applyFont="1" applyBorder="1" applyAlignment="1">
      <alignment horizontal="center" vertical="center"/>
    </xf>
    <xf numFmtId="5" fontId="7" fillId="0" borderId="82" xfId="0" applyNumberFormat="1" applyFont="1" applyBorder="1" applyAlignment="1">
      <alignment horizontal="center" vertical="center"/>
    </xf>
    <xf numFmtId="5" fontId="7" fillId="0" borderId="96" xfId="0" applyNumberFormat="1" applyFont="1" applyBorder="1" applyAlignment="1">
      <alignment horizontal="center" vertical="center"/>
    </xf>
    <xf numFmtId="5" fontId="7" fillId="0" borderId="0" xfId="0" applyNumberFormat="1" applyFont="1" applyAlignment="1">
      <alignment horizontal="center" vertical="center"/>
    </xf>
    <xf numFmtId="5" fontId="7" fillId="0" borderId="35" xfId="0" applyNumberFormat="1" applyFont="1" applyBorder="1" applyAlignment="1">
      <alignment horizontal="center" vertical="center"/>
    </xf>
    <xf numFmtId="5" fontId="7" fillId="0" borderId="34" xfId="0" applyNumberFormat="1" applyFont="1" applyBorder="1" applyAlignment="1">
      <alignment horizontal="center" vertical="center"/>
    </xf>
    <xf numFmtId="5" fontId="7" fillId="0" borderId="32" xfId="0" applyNumberFormat="1" applyFont="1" applyBorder="1" applyAlignment="1">
      <alignment horizontal="center" vertical="center"/>
    </xf>
    <xf numFmtId="5" fontId="7" fillId="0" borderId="87" xfId="0" applyNumberFormat="1" applyFont="1" applyBorder="1" applyAlignment="1">
      <alignment horizontal="center" vertical="center"/>
    </xf>
    <xf numFmtId="6" fontId="7" fillId="0" borderId="56" xfId="57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200025</xdr:rowOff>
    </xdr:from>
    <xdr:to>
      <xdr:col>37</xdr:col>
      <xdr:colOff>19050</xdr:colOff>
      <xdr:row>8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524375" y="1771650"/>
          <a:ext cx="2190750" cy="457200"/>
        </a:xfrm>
        <a:prstGeom prst="wedgeRectCallout">
          <a:avLst>
            <a:gd name="adj1" fmla="val -48259"/>
            <a:gd name="adj2" fmla="val 706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必ずご記入。但しない場合は不要。</a:t>
          </a:r>
        </a:p>
      </xdr:txBody>
    </xdr:sp>
    <xdr:clientData/>
  </xdr:twoCellAnchor>
  <xdr:twoCellAnchor>
    <xdr:from>
      <xdr:col>10</xdr:col>
      <xdr:colOff>76200</xdr:colOff>
      <xdr:row>10</xdr:row>
      <xdr:rowOff>142875</xdr:rowOff>
    </xdr:from>
    <xdr:to>
      <xdr:col>22</xdr:col>
      <xdr:colOff>95250</xdr:colOff>
      <xdr:row>12</xdr:row>
      <xdr:rowOff>180975</xdr:rowOff>
    </xdr:to>
    <xdr:sp>
      <xdr:nvSpPr>
        <xdr:cNvPr id="2" name="AutoShape 1"/>
        <xdr:cNvSpPr>
          <a:spLocks/>
        </xdr:cNvSpPr>
      </xdr:nvSpPr>
      <xdr:spPr>
        <a:xfrm>
          <a:off x="1885950" y="2581275"/>
          <a:ext cx="2190750" cy="342900"/>
        </a:xfrm>
        <a:prstGeom prst="wedgeRectCallout">
          <a:avLst>
            <a:gd name="adj1" fmla="val -55648"/>
            <a:gd name="adj2" fmla="val -515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該当を○で囲むか、非該当を消す。</a:t>
          </a:r>
        </a:p>
      </xdr:txBody>
    </xdr:sp>
    <xdr:clientData/>
  </xdr:twoCellAnchor>
  <xdr:twoCellAnchor>
    <xdr:from>
      <xdr:col>16</xdr:col>
      <xdr:colOff>0</xdr:colOff>
      <xdr:row>0</xdr:row>
      <xdr:rowOff>104775</xdr:rowOff>
    </xdr:from>
    <xdr:to>
      <xdr:col>28</xdr:col>
      <xdr:colOff>19050</xdr:colOff>
      <xdr:row>3</xdr:row>
      <xdr:rowOff>47625</xdr:rowOff>
    </xdr:to>
    <xdr:sp>
      <xdr:nvSpPr>
        <xdr:cNvPr id="3" name="AutoShape 1"/>
        <xdr:cNvSpPr>
          <a:spLocks/>
        </xdr:cNvSpPr>
      </xdr:nvSpPr>
      <xdr:spPr>
        <a:xfrm>
          <a:off x="2895600" y="104775"/>
          <a:ext cx="2190750" cy="704850"/>
        </a:xfrm>
        <a:prstGeom prst="wedgeRectCallout">
          <a:avLst>
            <a:gd name="adj1" fmla="val 39134"/>
            <a:gd name="adj2" fmla="val 689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適格請求書発行事業者の登録番号を必ずご記入。但しない場合は「なし」と記入。</a:t>
          </a:r>
        </a:p>
      </xdr:txBody>
    </xdr:sp>
    <xdr:clientData/>
  </xdr:twoCellAnchor>
  <xdr:twoCellAnchor>
    <xdr:from>
      <xdr:col>26</xdr:col>
      <xdr:colOff>76200</xdr:colOff>
      <xdr:row>11</xdr:row>
      <xdr:rowOff>85725</xdr:rowOff>
    </xdr:from>
    <xdr:to>
      <xdr:col>39</xdr:col>
      <xdr:colOff>123825</xdr:colOff>
      <xdr:row>13</xdr:row>
      <xdr:rowOff>85725</xdr:rowOff>
    </xdr:to>
    <xdr:sp>
      <xdr:nvSpPr>
        <xdr:cNvPr id="4" name="AutoShape 1"/>
        <xdr:cNvSpPr>
          <a:spLocks/>
        </xdr:cNvSpPr>
      </xdr:nvSpPr>
      <xdr:spPr>
        <a:xfrm>
          <a:off x="4781550" y="2705100"/>
          <a:ext cx="2400300" cy="466725"/>
        </a:xfrm>
        <a:prstGeom prst="wedgeRectCallout">
          <a:avLst>
            <a:gd name="adj1" fmla="val -48259"/>
            <a:gd name="adj2" fmla="val 706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税率（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％、８％）を必ずご記入。非課税・対象外の場合は「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ﾊｲﾌﾝ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を記入。</a:t>
          </a:r>
        </a:p>
      </xdr:txBody>
    </xdr:sp>
    <xdr:clientData/>
  </xdr:twoCellAnchor>
  <xdr:twoCellAnchor>
    <xdr:from>
      <xdr:col>16</xdr:col>
      <xdr:colOff>104775</xdr:colOff>
      <xdr:row>26</xdr:row>
      <xdr:rowOff>314325</xdr:rowOff>
    </xdr:from>
    <xdr:to>
      <xdr:col>25</xdr:col>
      <xdr:colOff>66675</xdr:colOff>
      <xdr:row>28</xdr:row>
      <xdr:rowOff>200025</xdr:rowOff>
    </xdr:to>
    <xdr:sp>
      <xdr:nvSpPr>
        <xdr:cNvPr id="5" name="AutoShape 2"/>
        <xdr:cNvSpPr>
          <a:spLocks/>
        </xdr:cNvSpPr>
      </xdr:nvSpPr>
      <xdr:spPr>
        <a:xfrm rot="10800000">
          <a:off x="3000375" y="7219950"/>
          <a:ext cx="1590675" cy="514350"/>
        </a:xfrm>
        <a:prstGeom prst="wedgeRectCallout">
          <a:avLst>
            <a:gd name="adj1" fmla="val 16861"/>
            <a:gd name="adj2" fmla="val -991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税率ごとに区分した税別合計額を記入。</a:t>
          </a:r>
        </a:p>
      </xdr:txBody>
    </xdr:sp>
    <xdr:clientData/>
  </xdr:twoCellAnchor>
  <xdr:twoCellAnchor>
    <xdr:from>
      <xdr:col>28</xdr:col>
      <xdr:colOff>76200</xdr:colOff>
      <xdr:row>26</xdr:row>
      <xdr:rowOff>247650</xdr:rowOff>
    </xdr:from>
    <xdr:to>
      <xdr:col>37</xdr:col>
      <xdr:colOff>38100</xdr:colOff>
      <xdr:row>28</xdr:row>
      <xdr:rowOff>133350</xdr:rowOff>
    </xdr:to>
    <xdr:sp>
      <xdr:nvSpPr>
        <xdr:cNvPr id="6" name="AutoShape 2"/>
        <xdr:cNvSpPr>
          <a:spLocks/>
        </xdr:cNvSpPr>
      </xdr:nvSpPr>
      <xdr:spPr>
        <a:xfrm rot="10800000">
          <a:off x="5143500" y="7153275"/>
          <a:ext cx="1590675" cy="514350"/>
        </a:xfrm>
        <a:prstGeom prst="wedgeRectCallout">
          <a:avLst>
            <a:gd name="adj1" fmla="val 16861"/>
            <a:gd name="adj2" fmla="val -991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税率ごとに区分した消費税合計額を記入。</a:t>
          </a:r>
        </a:p>
      </xdr:txBody>
    </xdr:sp>
    <xdr:clientData/>
  </xdr:twoCellAnchor>
  <xdr:twoCellAnchor>
    <xdr:from>
      <xdr:col>6</xdr:col>
      <xdr:colOff>161925</xdr:colOff>
      <xdr:row>18</xdr:row>
      <xdr:rowOff>314325</xdr:rowOff>
    </xdr:from>
    <xdr:to>
      <xdr:col>15</xdr:col>
      <xdr:colOff>38100</xdr:colOff>
      <xdr:row>20</xdr:row>
      <xdr:rowOff>285750</xdr:rowOff>
    </xdr:to>
    <xdr:sp>
      <xdr:nvSpPr>
        <xdr:cNvPr id="7" name="AutoShape 2"/>
        <xdr:cNvSpPr>
          <a:spLocks/>
        </xdr:cNvSpPr>
      </xdr:nvSpPr>
      <xdr:spPr>
        <a:xfrm rot="10800000">
          <a:off x="1247775" y="4705350"/>
          <a:ext cx="1504950" cy="600075"/>
        </a:xfrm>
        <a:prstGeom prst="wedgeRectCallout">
          <a:avLst>
            <a:gd name="adj1" fmla="val 32657"/>
            <a:gd name="adj2" fmla="val 1106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工事別請求書の工事番号、工事名を記入。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85725</xdr:colOff>
      <xdr:row>12</xdr:row>
      <xdr:rowOff>171450</xdr:rowOff>
    </xdr:from>
    <xdr:to>
      <xdr:col>31</xdr:col>
      <xdr:colOff>38100</xdr:colOff>
      <xdr:row>15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705225" y="2771775"/>
          <a:ext cx="1943100" cy="438150"/>
        </a:xfrm>
        <a:prstGeom prst="wedgeRectCallout">
          <a:avLst>
            <a:gd name="adj1" fmla="val -70671"/>
            <a:gd name="adj2" fmla="val -6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発注担当者及び総務部に確認し必ず記入。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29</xdr:col>
      <xdr:colOff>95250</xdr:colOff>
      <xdr:row>20</xdr:row>
      <xdr:rowOff>57150</xdr:rowOff>
    </xdr:from>
    <xdr:to>
      <xdr:col>39</xdr:col>
      <xdr:colOff>76200</xdr:colOff>
      <xdr:row>21</xdr:row>
      <xdr:rowOff>228600</xdr:rowOff>
    </xdr:to>
    <xdr:sp>
      <xdr:nvSpPr>
        <xdr:cNvPr id="2" name="AutoShape 2"/>
        <xdr:cNvSpPr>
          <a:spLocks/>
        </xdr:cNvSpPr>
      </xdr:nvSpPr>
      <xdr:spPr>
        <a:xfrm rot="10800000">
          <a:off x="5343525" y="4743450"/>
          <a:ext cx="1790700" cy="514350"/>
        </a:xfrm>
        <a:prstGeom prst="wedgeRectCallout">
          <a:avLst>
            <a:gd name="adj1" fmla="val 0"/>
            <a:gd name="adj2" fmla="val 1388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必ず税別金額を記入。</a:t>
          </a:r>
        </a:p>
      </xdr:txBody>
    </xdr:sp>
    <xdr:clientData/>
  </xdr:twoCellAnchor>
  <xdr:twoCellAnchor>
    <xdr:from>
      <xdr:col>14</xdr:col>
      <xdr:colOff>161925</xdr:colOff>
      <xdr:row>19</xdr:row>
      <xdr:rowOff>85725</xdr:rowOff>
    </xdr:from>
    <xdr:to>
      <xdr:col>28</xdr:col>
      <xdr:colOff>28575</xdr:colOff>
      <xdr:row>21</xdr:row>
      <xdr:rowOff>19050</xdr:rowOff>
    </xdr:to>
    <xdr:sp>
      <xdr:nvSpPr>
        <xdr:cNvPr id="3" name="AutoShape 1"/>
        <xdr:cNvSpPr>
          <a:spLocks/>
        </xdr:cNvSpPr>
      </xdr:nvSpPr>
      <xdr:spPr>
        <a:xfrm>
          <a:off x="2695575" y="4429125"/>
          <a:ext cx="2400300" cy="619125"/>
        </a:xfrm>
        <a:prstGeom prst="wedgeRectCallout">
          <a:avLst>
            <a:gd name="adj1" fmla="val 48171"/>
            <a:gd name="adj2" fmla="val -84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税率（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％、８％）を必ずご記入。非課税・対象外の場合は「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ﾊｲﾌﾝ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を記入。</a:t>
          </a:r>
        </a:p>
      </xdr:txBody>
    </xdr:sp>
    <xdr:clientData/>
  </xdr:twoCellAnchor>
  <xdr:twoCellAnchor>
    <xdr:from>
      <xdr:col>19</xdr:col>
      <xdr:colOff>114300</xdr:colOff>
      <xdr:row>4</xdr:row>
      <xdr:rowOff>161925</xdr:rowOff>
    </xdr:from>
    <xdr:to>
      <xdr:col>31</xdr:col>
      <xdr:colOff>133350</xdr:colOff>
      <xdr:row>7</xdr:row>
      <xdr:rowOff>171450</xdr:rowOff>
    </xdr:to>
    <xdr:sp>
      <xdr:nvSpPr>
        <xdr:cNvPr id="4" name="AutoShape 1"/>
        <xdr:cNvSpPr>
          <a:spLocks/>
        </xdr:cNvSpPr>
      </xdr:nvSpPr>
      <xdr:spPr>
        <a:xfrm>
          <a:off x="3552825" y="1104900"/>
          <a:ext cx="2190750" cy="704850"/>
        </a:xfrm>
        <a:prstGeom prst="wedgeRectCallout">
          <a:avLst>
            <a:gd name="adj1" fmla="val 30435"/>
            <a:gd name="adj2" fmla="val -931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適格請求書発行事業者の登録番号を必ずご記入。但しない場合は「なし」と記入。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7</xdr:row>
      <xdr:rowOff>247650</xdr:rowOff>
    </xdr:from>
    <xdr:to>
      <xdr:col>26</xdr:col>
      <xdr:colOff>114300</xdr:colOff>
      <xdr:row>10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2876550" y="1885950"/>
          <a:ext cx="1943100" cy="438150"/>
        </a:xfrm>
        <a:prstGeom prst="wedgeRectCallout">
          <a:avLst>
            <a:gd name="adj1" fmla="val -68222"/>
            <a:gd name="adj2" fmla="val 6793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発注担当者及び総務部に確認し必ず記入してください。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133350</xdr:colOff>
      <xdr:row>27</xdr:row>
      <xdr:rowOff>0</xdr:rowOff>
    </xdr:from>
    <xdr:to>
      <xdr:col>22</xdr:col>
      <xdr:colOff>0</xdr:colOff>
      <xdr:row>29</xdr:row>
      <xdr:rowOff>200025</xdr:rowOff>
    </xdr:to>
    <xdr:sp>
      <xdr:nvSpPr>
        <xdr:cNvPr id="2" name="AutoShape 1"/>
        <xdr:cNvSpPr>
          <a:spLocks/>
        </xdr:cNvSpPr>
      </xdr:nvSpPr>
      <xdr:spPr>
        <a:xfrm>
          <a:off x="1581150" y="5753100"/>
          <a:ext cx="2400300" cy="619125"/>
        </a:xfrm>
        <a:prstGeom prst="wedgeRectCallout">
          <a:avLst>
            <a:gd name="adj1" fmla="val 92217"/>
            <a:gd name="adj2" fmla="val -96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税率（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％、８％）を必ずご記入。非課税・対象外の場合は「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ﾊｲﾌﾝ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を記入。</a:t>
          </a:r>
        </a:p>
      </xdr:txBody>
    </xdr:sp>
    <xdr:clientData/>
  </xdr:twoCellAnchor>
  <xdr:twoCellAnchor>
    <xdr:from>
      <xdr:col>20</xdr:col>
      <xdr:colOff>28575</xdr:colOff>
      <xdr:row>13</xdr:row>
      <xdr:rowOff>38100</xdr:rowOff>
    </xdr:from>
    <xdr:to>
      <xdr:col>30</xdr:col>
      <xdr:colOff>9525</xdr:colOff>
      <xdr:row>16</xdr:row>
      <xdr:rowOff>19050</xdr:rowOff>
    </xdr:to>
    <xdr:sp>
      <xdr:nvSpPr>
        <xdr:cNvPr id="3" name="AutoShape 2"/>
        <xdr:cNvSpPr>
          <a:spLocks/>
        </xdr:cNvSpPr>
      </xdr:nvSpPr>
      <xdr:spPr>
        <a:xfrm rot="10800000">
          <a:off x="3648075" y="2819400"/>
          <a:ext cx="1790700" cy="514350"/>
        </a:xfrm>
        <a:prstGeom prst="wedgeRectCallout">
          <a:avLst>
            <a:gd name="adj1" fmla="val -62768"/>
            <a:gd name="adj2" fmla="val -1092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必ず税別金額を記入。</a:t>
          </a:r>
        </a:p>
      </xdr:txBody>
    </xdr:sp>
    <xdr:clientData/>
  </xdr:twoCellAnchor>
  <xdr:twoCellAnchor>
    <xdr:from>
      <xdr:col>26</xdr:col>
      <xdr:colOff>95250</xdr:colOff>
      <xdr:row>28</xdr:row>
      <xdr:rowOff>0</xdr:rowOff>
    </xdr:from>
    <xdr:to>
      <xdr:col>38</xdr:col>
      <xdr:colOff>28575</xdr:colOff>
      <xdr:row>29</xdr:row>
      <xdr:rowOff>85725</xdr:rowOff>
    </xdr:to>
    <xdr:sp>
      <xdr:nvSpPr>
        <xdr:cNvPr id="4" name="AutoShape 1"/>
        <xdr:cNvSpPr>
          <a:spLocks/>
        </xdr:cNvSpPr>
      </xdr:nvSpPr>
      <xdr:spPr>
        <a:xfrm rot="10800000">
          <a:off x="4800600" y="5962650"/>
          <a:ext cx="2105025" cy="295275"/>
        </a:xfrm>
        <a:prstGeom prst="wedgeRectCallout">
          <a:avLst>
            <a:gd name="adj1" fmla="val -46194"/>
            <a:gd name="adj2" fmla="val 327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リースの場合使用期間を記入</a:t>
          </a:r>
        </a:p>
      </xdr:txBody>
    </xdr:sp>
    <xdr:clientData/>
  </xdr:twoCellAnchor>
  <xdr:twoCellAnchor>
    <xdr:from>
      <xdr:col>22</xdr:col>
      <xdr:colOff>123825</xdr:colOff>
      <xdr:row>4</xdr:row>
      <xdr:rowOff>76200</xdr:rowOff>
    </xdr:from>
    <xdr:to>
      <xdr:col>34</xdr:col>
      <xdr:colOff>142875</xdr:colOff>
      <xdr:row>7</xdr:row>
      <xdr:rowOff>85725</xdr:rowOff>
    </xdr:to>
    <xdr:sp>
      <xdr:nvSpPr>
        <xdr:cNvPr id="5" name="AutoShape 1"/>
        <xdr:cNvSpPr>
          <a:spLocks/>
        </xdr:cNvSpPr>
      </xdr:nvSpPr>
      <xdr:spPr>
        <a:xfrm>
          <a:off x="4105275" y="1019175"/>
          <a:ext cx="2190750" cy="704850"/>
        </a:xfrm>
        <a:prstGeom prst="wedgeRectCallout">
          <a:avLst>
            <a:gd name="adj1" fmla="val 30435"/>
            <a:gd name="adj2" fmla="val -931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適格請求書発行事業者の登録番号を必ずご記入。但しない場合は「なし」と記入。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142875</xdr:colOff>
      <xdr:row>4</xdr:row>
      <xdr:rowOff>57150</xdr:rowOff>
    </xdr:from>
    <xdr:to>
      <xdr:col>34</xdr:col>
      <xdr:colOff>161925</xdr:colOff>
      <xdr:row>7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4124325" y="1009650"/>
          <a:ext cx="2190750" cy="704850"/>
        </a:xfrm>
        <a:prstGeom prst="wedgeRectCallout">
          <a:avLst>
            <a:gd name="adj1" fmla="val 30435"/>
            <a:gd name="adj2" fmla="val -931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適格請求書発行事業者の登録番号を必ずご記入。但しない場合は「なし」と記入。</a:t>
          </a:r>
        </a:p>
      </xdr:txBody>
    </xdr:sp>
    <xdr:clientData/>
  </xdr:twoCellAnchor>
  <xdr:twoCellAnchor>
    <xdr:from>
      <xdr:col>21</xdr:col>
      <xdr:colOff>104775</xdr:colOff>
      <xdr:row>13</xdr:row>
      <xdr:rowOff>19050</xdr:rowOff>
    </xdr:from>
    <xdr:to>
      <xdr:col>32</xdr:col>
      <xdr:colOff>57150</xdr:colOff>
      <xdr:row>15</xdr:row>
      <xdr:rowOff>104775</xdr:rowOff>
    </xdr:to>
    <xdr:sp>
      <xdr:nvSpPr>
        <xdr:cNvPr id="2" name="AutoShape 1"/>
        <xdr:cNvSpPr>
          <a:spLocks/>
        </xdr:cNvSpPr>
      </xdr:nvSpPr>
      <xdr:spPr>
        <a:xfrm>
          <a:off x="3905250" y="2800350"/>
          <a:ext cx="1943100" cy="438150"/>
        </a:xfrm>
        <a:prstGeom prst="wedgeRectCallout">
          <a:avLst>
            <a:gd name="adj1" fmla="val -70671"/>
            <a:gd name="adj2" fmla="val -53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発注担当者及び総務部に確認し必ず記入してください。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85725</xdr:colOff>
      <xdr:row>27</xdr:row>
      <xdr:rowOff>76200</xdr:rowOff>
    </xdr:from>
    <xdr:to>
      <xdr:col>27</xdr:col>
      <xdr:colOff>57150</xdr:colOff>
      <xdr:row>29</xdr:row>
      <xdr:rowOff>123825</xdr:rowOff>
    </xdr:to>
    <xdr:sp>
      <xdr:nvSpPr>
        <xdr:cNvPr id="3" name="AutoShape 1"/>
        <xdr:cNvSpPr>
          <a:spLocks/>
        </xdr:cNvSpPr>
      </xdr:nvSpPr>
      <xdr:spPr>
        <a:xfrm>
          <a:off x="2800350" y="5829300"/>
          <a:ext cx="2143125" cy="466725"/>
        </a:xfrm>
        <a:prstGeom prst="wedgeRectCallout">
          <a:avLst>
            <a:gd name="adj1" fmla="val 55328"/>
            <a:gd name="adj2" fmla="val -1599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税率（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％）を必ずご記入。</a:t>
          </a:r>
        </a:p>
      </xdr:txBody>
    </xdr:sp>
    <xdr:clientData/>
  </xdr:twoCellAnchor>
  <xdr:twoCellAnchor>
    <xdr:from>
      <xdr:col>29</xdr:col>
      <xdr:colOff>57150</xdr:colOff>
      <xdr:row>27</xdr:row>
      <xdr:rowOff>123825</xdr:rowOff>
    </xdr:from>
    <xdr:to>
      <xdr:col>39</xdr:col>
      <xdr:colOff>38100</xdr:colOff>
      <xdr:row>30</xdr:row>
      <xdr:rowOff>9525</xdr:rowOff>
    </xdr:to>
    <xdr:sp>
      <xdr:nvSpPr>
        <xdr:cNvPr id="4" name="AutoShape 2"/>
        <xdr:cNvSpPr>
          <a:spLocks/>
        </xdr:cNvSpPr>
      </xdr:nvSpPr>
      <xdr:spPr>
        <a:xfrm rot="10800000">
          <a:off x="5305425" y="5876925"/>
          <a:ext cx="1790700" cy="514350"/>
        </a:xfrm>
        <a:prstGeom prst="wedgeRectCallout">
          <a:avLst>
            <a:gd name="adj1" fmla="val 9041"/>
            <a:gd name="adj2" fmla="val 140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税込金額を記入。</a:t>
          </a:r>
        </a:p>
      </xdr:txBody>
    </xdr:sp>
    <xdr:clientData/>
  </xdr:twoCellAnchor>
  <xdr:twoCellAnchor>
    <xdr:from>
      <xdr:col>20</xdr:col>
      <xdr:colOff>85725</xdr:colOff>
      <xdr:row>7</xdr:row>
      <xdr:rowOff>142875</xdr:rowOff>
    </xdr:from>
    <xdr:to>
      <xdr:col>35</xdr:col>
      <xdr:colOff>9525</xdr:colOff>
      <xdr:row>10</xdr:row>
      <xdr:rowOff>47625</xdr:rowOff>
    </xdr:to>
    <xdr:sp>
      <xdr:nvSpPr>
        <xdr:cNvPr id="5" name="AutoShape 2"/>
        <xdr:cNvSpPr>
          <a:spLocks/>
        </xdr:cNvSpPr>
      </xdr:nvSpPr>
      <xdr:spPr>
        <a:xfrm rot="10800000">
          <a:off x="3705225" y="1781175"/>
          <a:ext cx="2638425" cy="514350"/>
        </a:xfrm>
        <a:prstGeom prst="wedgeRectCallout">
          <a:avLst>
            <a:gd name="adj1" fmla="val 78189"/>
            <a:gd name="adj2" fmla="val -55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合計請求書には税別金額を記入。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H68"/>
  <sheetViews>
    <sheetView tabSelected="1" view="pageBreakPreview" zoomScaleSheetLayoutView="100" zoomScalePageLayoutView="0" workbookViewId="0" topLeftCell="A1">
      <selection activeCell="E17" sqref="E17:Q17"/>
    </sheetView>
  </sheetViews>
  <sheetFormatPr defaultColWidth="9.00390625" defaultRowHeight="13.5"/>
  <cols>
    <col min="1" max="47" width="2.375" style="0" customWidth="1"/>
  </cols>
  <sheetData>
    <row r="1" spans="1:40" ht="25.5" customHeight="1">
      <c r="A1" s="155" t="s">
        <v>31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</row>
    <row r="2" spans="1:40" ht="20.25" customHeight="1">
      <c r="A2" s="156" t="s">
        <v>59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AC2" s="157" t="s">
        <v>61</v>
      </c>
      <c r="AD2" s="157"/>
      <c r="AE2" s="157"/>
      <c r="AF2" s="157"/>
      <c r="AG2" s="157"/>
      <c r="AH2" s="157"/>
      <c r="AI2" s="3" t="s">
        <v>58</v>
      </c>
      <c r="AJ2" s="158"/>
      <c r="AK2" s="157"/>
      <c r="AL2" s="158" t="s">
        <v>57</v>
      </c>
      <c r="AM2" s="158"/>
      <c r="AN2" s="5"/>
    </row>
    <row r="3" ht="14.25" thickBot="1"/>
    <row r="4" spans="2:40" ht="23.25" customHeight="1" thickBot="1">
      <c r="B4" s="144" t="s">
        <v>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W4" s="145" t="s">
        <v>64</v>
      </c>
      <c r="X4" s="146"/>
      <c r="Y4" s="146"/>
      <c r="Z4" s="146"/>
      <c r="AA4" s="17" t="s">
        <v>63</v>
      </c>
      <c r="AB4" s="16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5"/>
    </row>
    <row r="5" spans="2:40" ht="20.25" customHeight="1">
      <c r="B5" s="131" t="s">
        <v>22</v>
      </c>
      <c r="C5" s="132"/>
      <c r="D5" s="132"/>
      <c r="E5" s="132"/>
      <c r="F5" s="132"/>
      <c r="G5" s="132"/>
      <c r="H5" s="147">
        <f>SUM(R33)</f>
        <v>0</v>
      </c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8"/>
      <c r="W5" s="149" t="s">
        <v>1</v>
      </c>
      <c r="X5" s="150"/>
      <c r="Y5" s="150"/>
      <c r="Z5" s="151"/>
      <c r="AA5" s="152" t="s">
        <v>4</v>
      </c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4"/>
    </row>
    <row r="6" spans="2:40" ht="20.25" customHeight="1" thickBot="1">
      <c r="B6" s="133" t="s">
        <v>65</v>
      </c>
      <c r="C6" s="134"/>
      <c r="D6" s="134"/>
      <c r="E6" s="134"/>
      <c r="F6" s="134"/>
      <c r="G6" s="134"/>
      <c r="H6" s="135">
        <f>SUM(AA33)</f>
        <v>0</v>
      </c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6"/>
      <c r="W6" s="137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20"/>
    </row>
    <row r="7" spans="2:40" ht="34.5" customHeight="1" thickBot="1">
      <c r="B7" s="138" t="s">
        <v>5</v>
      </c>
      <c r="C7" s="139"/>
      <c r="D7" s="139"/>
      <c r="E7" s="139"/>
      <c r="F7" s="139"/>
      <c r="G7" s="139"/>
      <c r="H7" s="140">
        <f>SUM(H5:T6)</f>
        <v>0</v>
      </c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1"/>
      <c r="W7" s="137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20"/>
    </row>
    <row r="8" spans="23:40" ht="6.75" customHeight="1" thickBot="1">
      <c r="W8" s="137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20"/>
    </row>
    <row r="9" spans="2:40" ht="13.5">
      <c r="B9" s="131" t="s">
        <v>23</v>
      </c>
      <c r="C9" s="132"/>
      <c r="D9" s="132"/>
      <c r="E9" s="132"/>
      <c r="F9" s="132"/>
      <c r="G9" s="13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3"/>
      <c r="W9" s="137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20"/>
    </row>
    <row r="10" spans="2:40" ht="13.5">
      <c r="B10" s="114" t="s">
        <v>24</v>
      </c>
      <c r="C10" s="115"/>
      <c r="D10" s="115"/>
      <c r="E10" s="115"/>
      <c r="F10" s="115"/>
      <c r="G10" s="115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8"/>
      <c r="W10" s="116" t="s">
        <v>33</v>
      </c>
      <c r="X10" s="117"/>
      <c r="Y10" s="117"/>
      <c r="Z10" s="118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20"/>
    </row>
    <row r="11" spans="2:40" ht="14.25" thickBot="1">
      <c r="B11" s="112" t="s">
        <v>25</v>
      </c>
      <c r="C11" s="113"/>
      <c r="D11" s="113"/>
      <c r="E11" s="113"/>
      <c r="F11" s="113"/>
      <c r="G11" s="113"/>
      <c r="H11" s="30" t="s">
        <v>26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1"/>
      <c r="W11" s="121" t="s">
        <v>2</v>
      </c>
      <c r="X11" s="122"/>
      <c r="Y11" s="122"/>
      <c r="Z11" s="122"/>
      <c r="AA11" s="122"/>
      <c r="AB11" s="122"/>
      <c r="AC11" s="122"/>
      <c r="AD11" s="122"/>
      <c r="AE11" s="123"/>
      <c r="AF11" s="127" t="s">
        <v>3</v>
      </c>
      <c r="AG11" s="122"/>
      <c r="AH11" s="122"/>
      <c r="AI11" s="122"/>
      <c r="AJ11" s="122"/>
      <c r="AK11" s="122"/>
      <c r="AL11" s="122"/>
      <c r="AM11" s="122"/>
      <c r="AN11" s="128"/>
    </row>
    <row r="12" spans="2:40" ht="9.75" customHeight="1" thickBot="1">
      <c r="B12" s="131" t="s">
        <v>28</v>
      </c>
      <c r="C12" s="132"/>
      <c r="D12" s="132"/>
      <c r="E12" s="132"/>
      <c r="F12" s="132"/>
      <c r="G12" s="132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/>
      <c r="W12" s="124"/>
      <c r="X12" s="125"/>
      <c r="Y12" s="125"/>
      <c r="Z12" s="125"/>
      <c r="AA12" s="125"/>
      <c r="AB12" s="125"/>
      <c r="AC12" s="125"/>
      <c r="AD12" s="125"/>
      <c r="AE12" s="126"/>
      <c r="AF12" s="129"/>
      <c r="AG12" s="125"/>
      <c r="AH12" s="125"/>
      <c r="AI12" s="125"/>
      <c r="AJ12" s="125"/>
      <c r="AK12" s="125"/>
      <c r="AL12" s="125"/>
      <c r="AM12" s="125"/>
      <c r="AN12" s="130"/>
    </row>
    <row r="13" spans="2:60" ht="27" customHeight="1" thickBot="1">
      <c r="B13" s="112" t="s">
        <v>27</v>
      </c>
      <c r="C13" s="113"/>
      <c r="D13" s="113"/>
      <c r="E13" s="113"/>
      <c r="F13" s="113"/>
      <c r="G13" s="113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1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43:60" ht="14.25" thickBot="1"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2:60" ht="14.25" thickBot="1">
      <c r="B15" s="32" t="s">
        <v>79</v>
      </c>
      <c r="C15" s="33"/>
      <c r="D15" s="34"/>
      <c r="E15" s="35" t="s">
        <v>78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  <c r="R15" s="99" t="s">
        <v>75</v>
      </c>
      <c r="S15" s="99"/>
      <c r="T15" s="99"/>
      <c r="U15" s="99"/>
      <c r="V15" s="99"/>
      <c r="W15" s="99"/>
      <c r="X15" s="99"/>
      <c r="Y15" s="99"/>
      <c r="Z15" s="99"/>
      <c r="AA15" s="35" t="s">
        <v>66</v>
      </c>
      <c r="AB15" s="33"/>
      <c r="AC15" s="34"/>
      <c r="AD15" s="35" t="s">
        <v>67</v>
      </c>
      <c r="AE15" s="33"/>
      <c r="AF15" s="33"/>
      <c r="AG15" s="33"/>
      <c r="AH15" s="33"/>
      <c r="AI15" s="34"/>
      <c r="AJ15" s="99" t="s">
        <v>10</v>
      </c>
      <c r="AK15" s="99"/>
      <c r="AL15" s="99"/>
      <c r="AM15" s="99"/>
      <c r="AN15" s="100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2:60" ht="24.75" customHeight="1" thickTop="1">
      <c r="B16" s="36"/>
      <c r="C16" s="37"/>
      <c r="D16" s="38"/>
      <c r="E16" s="39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1"/>
      <c r="R16" s="101"/>
      <c r="S16" s="101"/>
      <c r="T16" s="101"/>
      <c r="U16" s="101"/>
      <c r="V16" s="101"/>
      <c r="W16" s="101"/>
      <c r="X16" s="101"/>
      <c r="Y16" s="101"/>
      <c r="Z16" s="101"/>
      <c r="AA16" s="102"/>
      <c r="AB16" s="103"/>
      <c r="AC16" s="104"/>
      <c r="AD16" s="105">
        <f>IF(TRIM(AA16)="-",R16,R16*AA16)</f>
        <v>0</v>
      </c>
      <c r="AE16" s="106"/>
      <c r="AF16" s="106"/>
      <c r="AG16" s="106"/>
      <c r="AH16" s="106"/>
      <c r="AI16" s="107"/>
      <c r="AJ16" s="108"/>
      <c r="AK16" s="108"/>
      <c r="AL16" s="108"/>
      <c r="AM16" s="108"/>
      <c r="AN16" s="109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2:60" ht="24.75" customHeight="1">
      <c r="B17" s="24"/>
      <c r="C17" s="25"/>
      <c r="D17" s="26"/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  <c r="R17" s="61"/>
      <c r="S17" s="61"/>
      <c r="T17" s="61"/>
      <c r="U17" s="61"/>
      <c r="V17" s="61"/>
      <c r="W17" s="61"/>
      <c r="X17" s="61"/>
      <c r="Y17" s="61"/>
      <c r="Z17" s="61"/>
      <c r="AA17" s="98"/>
      <c r="AB17" s="63"/>
      <c r="AC17" s="64"/>
      <c r="AD17" s="65">
        <f aca="true" t="shared" si="0" ref="AD17:AD29">IF(TRIM(AA17)="-",R17,R17*AA17)</f>
        <v>0</v>
      </c>
      <c r="AE17" s="66"/>
      <c r="AF17" s="66"/>
      <c r="AG17" s="66"/>
      <c r="AH17" s="66"/>
      <c r="AI17" s="67"/>
      <c r="AJ17" s="60"/>
      <c r="AK17" s="60"/>
      <c r="AL17" s="60"/>
      <c r="AM17" s="60"/>
      <c r="AN17" s="68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2:60" ht="24.75" customHeight="1">
      <c r="B18" s="24"/>
      <c r="C18" s="25"/>
      <c r="D18" s="26"/>
      <c r="E18" s="27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9"/>
      <c r="R18" s="61"/>
      <c r="S18" s="61"/>
      <c r="T18" s="61"/>
      <c r="U18" s="61"/>
      <c r="V18" s="61"/>
      <c r="W18" s="61"/>
      <c r="X18" s="61"/>
      <c r="Y18" s="61"/>
      <c r="Z18" s="61"/>
      <c r="AA18" s="98"/>
      <c r="AB18" s="63"/>
      <c r="AC18" s="64"/>
      <c r="AD18" s="65">
        <f t="shared" si="0"/>
        <v>0</v>
      </c>
      <c r="AE18" s="66"/>
      <c r="AF18" s="66"/>
      <c r="AG18" s="66"/>
      <c r="AH18" s="66"/>
      <c r="AI18" s="67"/>
      <c r="AJ18" s="60"/>
      <c r="AK18" s="60"/>
      <c r="AL18" s="60"/>
      <c r="AM18" s="60"/>
      <c r="AN18" s="68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2:60" ht="24.75" customHeight="1">
      <c r="B19" s="24"/>
      <c r="C19" s="25"/>
      <c r="D19" s="26"/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9"/>
      <c r="R19" s="61"/>
      <c r="S19" s="61"/>
      <c r="T19" s="61"/>
      <c r="U19" s="61"/>
      <c r="V19" s="61"/>
      <c r="W19" s="61"/>
      <c r="X19" s="61"/>
      <c r="Y19" s="61"/>
      <c r="Z19" s="61"/>
      <c r="AA19" s="98"/>
      <c r="AB19" s="63"/>
      <c r="AC19" s="64"/>
      <c r="AD19" s="65">
        <f t="shared" si="0"/>
        <v>0</v>
      </c>
      <c r="AE19" s="66"/>
      <c r="AF19" s="66"/>
      <c r="AG19" s="66"/>
      <c r="AH19" s="66"/>
      <c r="AI19" s="67"/>
      <c r="AJ19" s="60"/>
      <c r="AK19" s="60"/>
      <c r="AL19" s="60"/>
      <c r="AM19" s="60"/>
      <c r="AN19" s="68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2:60" ht="24.75" customHeight="1">
      <c r="B20" s="24"/>
      <c r="C20" s="25"/>
      <c r="D20" s="26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/>
      <c r="R20" s="61"/>
      <c r="S20" s="61"/>
      <c r="T20" s="61"/>
      <c r="U20" s="61"/>
      <c r="V20" s="61"/>
      <c r="W20" s="61"/>
      <c r="X20" s="61"/>
      <c r="Y20" s="61"/>
      <c r="Z20" s="61"/>
      <c r="AA20" s="62"/>
      <c r="AB20" s="63"/>
      <c r="AC20" s="64"/>
      <c r="AD20" s="65">
        <f t="shared" si="0"/>
        <v>0</v>
      </c>
      <c r="AE20" s="66"/>
      <c r="AF20" s="66"/>
      <c r="AG20" s="66"/>
      <c r="AH20" s="66"/>
      <c r="AI20" s="67"/>
      <c r="AJ20" s="60"/>
      <c r="AK20" s="60"/>
      <c r="AL20" s="60"/>
      <c r="AM20" s="60"/>
      <c r="AN20" s="68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2:40" ht="24.75" customHeight="1">
      <c r="B21" s="24"/>
      <c r="C21" s="25"/>
      <c r="D21" s="26"/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61"/>
      <c r="S21" s="61"/>
      <c r="T21" s="61"/>
      <c r="U21" s="61"/>
      <c r="V21" s="61"/>
      <c r="W21" s="61"/>
      <c r="X21" s="61"/>
      <c r="Y21" s="61"/>
      <c r="Z21" s="61"/>
      <c r="AA21" s="62"/>
      <c r="AB21" s="63"/>
      <c r="AC21" s="64"/>
      <c r="AD21" s="65">
        <f t="shared" si="0"/>
        <v>0</v>
      </c>
      <c r="AE21" s="66"/>
      <c r="AF21" s="66"/>
      <c r="AG21" s="66"/>
      <c r="AH21" s="66"/>
      <c r="AI21" s="67"/>
      <c r="AJ21" s="60"/>
      <c r="AK21" s="60"/>
      <c r="AL21" s="60"/>
      <c r="AM21" s="60"/>
      <c r="AN21" s="68"/>
    </row>
    <row r="22" spans="2:40" ht="24.75" customHeight="1">
      <c r="B22" s="24"/>
      <c r="C22" s="25"/>
      <c r="D22" s="26"/>
      <c r="E22" s="27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61"/>
      <c r="S22" s="61"/>
      <c r="T22" s="61"/>
      <c r="U22" s="61"/>
      <c r="V22" s="61"/>
      <c r="W22" s="61"/>
      <c r="X22" s="61"/>
      <c r="Y22" s="61"/>
      <c r="Z22" s="61"/>
      <c r="AA22" s="62"/>
      <c r="AB22" s="63"/>
      <c r="AC22" s="64"/>
      <c r="AD22" s="65">
        <f t="shared" si="0"/>
        <v>0</v>
      </c>
      <c r="AE22" s="66"/>
      <c r="AF22" s="66"/>
      <c r="AG22" s="66"/>
      <c r="AH22" s="66"/>
      <c r="AI22" s="67"/>
      <c r="AJ22" s="60"/>
      <c r="AK22" s="60"/>
      <c r="AL22" s="60"/>
      <c r="AM22" s="60"/>
      <c r="AN22" s="68"/>
    </row>
    <row r="23" spans="2:40" ht="24.75" customHeight="1">
      <c r="B23" s="24"/>
      <c r="C23" s="25"/>
      <c r="D23" s="26"/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  <c r="R23" s="61"/>
      <c r="S23" s="61"/>
      <c r="T23" s="61"/>
      <c r="U23" s="61"/>
      <c r="V23" s="61"/>
      <c r="W23" s="61"/>
      <c r="X23" s="61"/>
      <c r="Y23" s="61"/>
      <c r="Z23" s="61"/>
      <c r="AA23" s="62"/>
      <c r="AB23" s="63"/>
      <c r="AC23" s="64"/>
      <c r="AD23" s="65">
        <f t="shared" si="0"/>
        <v>0</v>
      </c>
      <c r="AE23" s="66"/>
      <c r="AF23" s="66"/>
      <c r="AG23" s="66"/>
      <c r="AH23" s="66"/>
      <c r="AI23" s="67"/>
      <c r="AJ23" s="60"/>
      <c r="AK23" s="60"/>
      <c r="AL23" s="60"/>
      <c r="AM23" s="60"/>
      <c r="AN23" s="68"/>
    </row>
    <row r="24" spans="2:40" ht="24.75" customHeight="1">
      <c r="B24" s="24"/>
      <c r="C24" s="25"/>
      <c r="D24" s="26"/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  <c r="R24" s="61"/>
      <c r="S24" s="61"/>
      <c r="T24" s="61"/>
      <c r="U24" s="61"/>
      <c r="V24" s="61"/>
      <c r="W24" s="61"/>
      <c r="X24" s="61"/>
      <c r="Y24" s="61"/>
      <c r="Z24" s="61"/>
      <c r="AA24" s="62"/>
      <c r="AB24" s="63"/>
      <c r="AC24" s="64"/>
      <c r="AD24" s="65">
        <f t="shared" si="0"/>
        <v>0</v>
      </c>
      <c r="AE24" s="66"/>
      <c r="AF24" s="66"/>
      <c r="AG24" s="66"/>
      <c r="AH24" s="66"/>
      <c r="AI24" s="67"/>
      <c r="AJ24" s="60"/>
      <c r="AK24" s="60"/>
      <c r="AL24" s="60"/>
      <c r="AM24" s="60"/>
      <c r="AN24" s="68"/>
    </row>
    <row r="25" spans="2:40" ht="24.75" customHeight="1">
      <c r="B25" s="24"/>
      <c r="C25" s="25"/>
      <c r="D25" s="26"/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61"/>
      <c r="S25" s="61"/>
      <c r="T25" s="61"/>
      <c r="U25" s="61"/>
      <c r="V25" s="61"/>
      <c r="W25" s="61"/>
      <c r="X25" s="61"/>
      <c r="Y25" s="61"/>
      <c r="Z25" s="61"/>
      <c r="AA25" s="62"/>
      <c r="AB25" s="63"/>
      <c r="AC25" s="64"/>
      <c r="AD25" s="65">
        <f t="shared" si="0"/>
        <v>0</v>
      </c>
      <c r="AE25" s="66"/>
      <c r="AF25" s="66"/>
      <c r="AG25" s="66"/>
      <c r="AH25" s="66"/>
      <c r="AI25" s="67"/>
      <c r="AJ25" s="60"/>
      <c r="AK25" s="60"/>
      <c r="AL25" s="60"/>
      <c r="AM25" s="60"/>
      <c r="AN25" s="68"/>
    </row>
    <row r="26" spans="2:40" ht="24.75" customHeight="1">
      <c r="B26" s="24"/>
      <c r="C26" s="25"/>
      <c r="D26" s="26"/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9"/>
      <c r="R26" s="61"/>
      <c r="S26" s="61"/>
      <c r="T26" s="61"/>
      <c r="U26" s="61"/>
      <c r="V26" s="61"/>
      <c r="W26" s="61"/>
      <c r="X26" s="61"/>
      <c r="Y26" s="61"/>
      <c r="Z26" s="61"/>
      <c r="AA26" s="62"/>
      <c r="AB26" s="63"/>
      <c r="AC26" s="64"/>
      <c r="AD26" s="65">
        <f t="shared" si="0"/>
        <v>0</v>
      </c>
      <c r="AE26" s="66"/>
      <c r="AF26" s="66"/>
      <c r="AG26" s="66"/>
      <c r="AH26" s="66"/>
      <c r="AI26" s="67"/>
      <c r="AJ26" s="60"/>
      <c r="AK26" s="60"/>
      <c r="AL26" s="60"/>
      <c r="AM26" s="60"/>
      <c r="AN26" s="68"/>
    </row>
    <row r="27" spans="2:40" ht="24.75" customHeight="1">
      <c r="B27" s="24"/>
      <c r="C27" s="25"/>
      <c r="D27" s="26"/>
      <c r="E27" s="27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9"/>
      <c r="R27" s="61"/>
      <c r="S27" s="61"/>
      <c r="T27" s="61"/>
      <c r="U27" s="61"/>
      <c r="V27" s="61"/>
      <c r="W27" s="61"/>
      <c r="X27" s="61"/>
      <c r="Y27" s="61"/>
      <c r="Z27" s="61"/>
      <c r="AA27" s="62"/>
      <c r="AB27" s="63"/>
      <c r="AC27" s="64"/>
      <c r="AD27" s="65">
        <f t="shared" si="0"/>
        <v>0</v>
      </c>
      <c r="AE27" s="66"/>
      <c r="AF27" s="66"/>
      <c r="AG27" s="66"/>
      <c r="AH27" s="66"/>
      <c r="AI27" s="67"/>
      <c r="AJ27" s="60"/>
      <c r="AK27" s="60"/>
      <c r="AL27" s="60"/>
      <c r="AM27" s="60"/>
      <c r="AN27" s="68"/>
    </row>
    <row r="28" spans="2:40" ht="24.75" customHeight="1">
      <c r="B28" s="24"/>
      <c r="C28" s="25"/>
      <c r="D28" s="26"/>
      <c r="E28" s="27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/>
      <c r="R28" s="61"/>
      <c r="S28" s="61"/>
      <c r="T28" s="61"/>
      <c r="U28" s="61"/>
      <c r="V28" s="61"/>
      <c r="W28" s="61"/>
      <c r="X28" s="61"/>
      <c r="Y28" s="61"/>
      <c r="Z28" s="61"/>
      <c r="AA28" s="62"/>
      <c r="AB28" s="63"/>
      <c r="AC28" s="64"/>
      <c r="AD28" s="65">
        <f t="shared" si="0"/>
        <v>0</v>
      </c>
      <c r="AE28" s="66"/>
      <c r="AF28" s="66"/>
      <c r="AG28" s="66"/>
      <c r="AH28" s="66"/>
      <c r="AI28" s="67"/>
      <c r="AJ28" s="60"/>
      <c r="AK28" s="60"/>
      <c r="AL28" s="60"/>
      <c r="AM28" s="60"/>
      <c r="AN28" s="68"/>
    </row>
    <row r="29" spans="2:40" ht="24.75" customHeight="1" thickBot="1">
      <c r="B29" s="24"/>
      <c r="C29" s="25"/>
      <c r="D29" s="26"/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9"/>
      <c r="R29" s="79"/>
      <c r="S29" s="79"/>
      <c r="T29" s="79"/>
      <c r="U29" s="79"/>
      <c r="V29" s="79"/>
      <c r="W29" s="79"/>
      <c r="X29" s="79"/>
      <c r="Y29" s="79"/>
      <c r="Z29" s="79"/>
      <c r="AA29" s="80"/>
      <c r="AB29" s="81"/>
      <c r="AC29" s="82"/>
      <c r="AD29" s="83">
        <f t="shared" si="0"/>
        <v>0</v>
      </c>
      <c r="AE29" s="84"/>
      <c r="AF29" s="84"/>
      <c r="AG29" s="84"/>
      <c r="AH29" s="84"/>
      <c r="AI29" s="85"/>
      <c r="AJ29" s="86"/>
      <c r="AK29" s="86"/>
      <c r="AL29" s="86"/>
      <c r="AM29" s="86"/>
      <c r="AN29" s="87"/>
    </row>
    <row r="30" spans="2:40" ht="24.75" customHeight="1" thickTop="1">
      <c r="B30" s="88" t="s">
        <v>68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90">
        <f>SUMIF(AA16:AC29,AA30,R16:Z29)</f>
        <v>0</v>
      </c>
      <c r="S30" s="90"/>
      <c r="T30" s="90"/>
      <c r="U30" s="90"/>
      <c r="V30" s="90"/>
      <c r="W30" s="90"/>
      <c r="X30" s="90"/>
      <c r="Y30" s="90"/>
      <c r="Z30" s="90"/>
      <c r="AA30" s="91">
        <v>0.1</v>
      </c>
      <c r="AB30" s="92"/>
      <c r="AC30" s="93"/>
      <c r="AD30" s="94">
        <f>R30*AA30</f>
        <v>0</v>
      </c>
      <c r="AE30" s="95"/>
      <c r="AF30" s="95"/>
      <c r="AG30" s="95"/>
      <c r="AH30" s="95"/>
      <c r="AI30" s="96"/>
      <c r="AJ30" s="89"/>
      <c r="AK30" s="89"/>
      <c r="AL30" s="89"/>
      <c r="AM30" s="89"/>
      <c r="AN30" s="97"/>
    </row>
    <row r="31" spans="2:40" ht="24.75" customHeight="1">
      <c r="B31" s="59" t="s">
        <v>69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1">
        <f>SUMIF(AA16:AC29,AA31,R16:Z29)</f>
        <v>0</v>
      </c>
      <c r="S31" s="61"/>
      <c r="T31" s="61"/>
      <c r="U31" s="61"/>
      <c r="V31" s="61"/>
      <c r="W31" s="61"/>
      <c r="X31" s="61"/>
      <c r="Y31" s="61"/>
      <c r="Z31" s="61"/>
      <c r="AA31" s="62">
        <v>0.08</v>
      </c>
      <c r="AB31" s="63"/>
      <c r="AC31" s="64"/>
      <c r="AD31" s="65">
        <f>IF(TRIM(AA31)="",R31,R31*AA31)</f>
        <v>0</v>
      </c>
      <c r="AE31" s="66"/>
      <c r="AF31" s="66"/>
      <c r="AG31" s="66"/>
      <c r="AH31" s="66"/>
      <c r="AI31" s="67"/>
      <c r="AJ31" s="60"/>
      <c r="AK31" s="60"/>
      <c r="AL31" s="60"/>
      <c r="AM31" s="60"/>
      <c r="AN31" s="68"/>
    </row>
    <row r="32" spans="2:40" ht="24.75" customHeight="1" thickBot="1">
      <c r="B32" s="69" t="s">
        <v>70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1">
        <f>SUMIF(AA16:AC29,AA32,R16:Z29)</f>
        <v>0</v>
      </c>
      <c r="S32" s="71"/>
      <c r="T32" s="71"/>
      <c r="U32" s="71"/>
      <c r="V32" s="71"/>
      <c r="W32" s="71"/>
      <c r="X32" s="71"/>
      <c r="Y32" s="71"/>
      <c r="Z32" s="71"/>
      <c r="AA32" s="72" t="s">
        <v>71</v>
      </c>
      <c r="AB32" s="73"/>
      <c r="AC32" s="74"/>
      <c r="AD32" s="75">
        <f>IF(TRIM(AA32)="",R32,R3)</f>
        <v>0</v>
      </c>
      <c r="AE32" s="76"/>
      <c r="AF32" s="76"/>
      <c r="AG32" s="76"/>
      <c r="AH32" s="76"/>
      <c r="AI32" s="77"/>
      <c r="AJ32" s="70"/>
      <c r="AK32" s="70"/>
      <c r="AL32" s="70"/>
      <c r="AM32" s="70"/>
      <c r="AN32" s="78"/>
    </row>
    <row r="33" spans="2:40" ht="24.75" customHeight="1" thickBot="1" thickTop="1">
      <c r="B33" s="51" t="s">
        <v>29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3">
        <f>SUM(R30:Z32)</f>
        <v>0</v>
      </c>
      <c r="S33" s="54"/>
      <c r="T33" s="54"/>
      <c r="U33" s="54"/>
      <c r="V33" s="54"/>
      <c r="W33" s="54"/>
      <c r="X33" s="54"/>
      <c r="Y33" s="54"/>
      <c r="Z33" s="55"/>
      <c r="AA33" s="56">
        <f>SUM(AD30:AI32)</f>
        <v>0</v>
      </c>
      <c r="AB33" s="56"/>
      <c r="AC33" s="56"/>
      <c r="AD33" s="56"/>
      <c r="AE33" s="56"/>
      <c r="AF33" s="56"/>
      <c r="AG33" s="56"/>
      <c r="AH33" s="56"/>
      <c r="AI33" s="56"/>
      <c r="AJ33" s="52"/>
      <c r="AK33" s="52"/>
      <c r="AL33" s="52"/>
      <c r="AM33" s="52"/>
      <c r="AN33" s="57"/>
    </row>
    <row r="34" spans="2:40" ht="18" customHeight="1">
      <c r="B34" s="58" t="s">
        <v>32</v>
      </c>
      <c r="C34" s="58"/>
      <c r="D34" s="58"/>
      <c r="E34" s="58"/>
      <c r="F34" s="58"/>
      <c r="G34" s="58"/>
      <c r="H34" s="58"/>
      <c r="I34" s="58"/>
      <c r="J34" s="58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3"/>
      <c r="AC34" s="13"/>
      <c r="AD34" s="13"/>
      <c r="AE34" s="13"/>
      <c r="AF34" s="13"/>
      <c r="AG34" s="13"/>
      <c r="AH34" s="13"/>
      <c r="AI34" s="13"/>
      <c r="AJ34" s="12"/>
      <c r="AK34" s="12"/>
      <c r="AL34" s="12"/>
      <c r="AM34" s="12"/>
      <c r="AN34" s="12"/>
    </row>
    <row r="35" spans="2:40" ht="13.5">
      <c r="B35" s="46" t="s">
        <v>60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</row>
    <row r="36" spans="2:40" ht="13.5">
      <c r="B36" s="45" t="s">
        <v>56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2:40" ht="13.5">
      <c r="B37" s="46" t="s">
        <v>55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</row>
    <row r="38" spans="2:40" ht="14.25" thickBot="1">
      <c r="B38" s="46" t="s">
        <v>54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</row>
    <row r="39" spans="2:40" ht="16.5" customHeight="1">
      <c r="B39" s="47"/>
      <c r="C39" s="47"/>
      <c r="D39" s="47"/>
      <c r="E39" s="47"/>
      <c r="F39" s="47"/>
      <c r="G39" s="47"/>
      <c r="H39" s="47"/>
      <c r="I39" s="47"/>
      <c r="J39" s="47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48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50"/>
      <c r="AN39" s="2"/>
    </row>
    <row r="40" spans="2:40" ht="33" customHeight="1" thickBot="1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3"/>
      <c r="V40" s="44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1"/>
      <c r="AN40" s="2"/>
    </row>
    <row r="41" spans="2:40" ht="27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5"/>
      <c r="AK41" s="5"/>
      <c r="AL41" s="5"/>
      <c r="AM41" s="5"/>
      <c r="AN41" s="5"/>
    </row>
    <row r="42" spans="2:40" ht="27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8"/>
      <c r="S42" s="8"/>
      <c r="T42" s="8"/>
      <c r="U42" s="5"/>
      <c r="V42" s="5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5"/>
      <c r="AK42" s="5"/>
      <c r="AL42" s="5"/>
      <c r="AM42" s="5"/>
      <c r="AN42" s="5"/>
    </row>
    <row r="43" spans="2:40" ht="27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8"/>
      <c r="S43" s="8"/>
      <c r="T43" s="8"/>
      <c r="U43" s="5"/>
      <c r="V43" s="5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5"/>
      <c r="AK43" s="5"/>
      <c r="AL43" s="5"/>
      <c r="AM43" s="5"/>
      <c r="AN43" s="5"/>
    </row>
    <row r="44" spans="2:40" ht="27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8"/>
      <c r="S44" s="8"/>
      <c r="T44" s="8"/>
      <c r="U44" s="5"/>
      <c r="V44" s="5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5"/>
      <c r="AK44" s="5"/>
      <c r="AL44" s="5"/>
      <c r="AM44" s="5"/>
      <c r="AN44" s="5"/>
    </row>
    <row r="45" spans="2:40" ht="27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8"/>
      <c r="S45" s="8"/>
      <c r="T45" s="8"/>
      <c r="U45" s="5"/>
      <c r="V45" s="5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5"/>
      <c r="AK45" s="5"/>
      <c r="AL45" s="5"/>
      <c r="AM45" s="5"/>
      <c r="AN45" s="5"/>
    </row>
    <row r="46" spans="2:40" ht="27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8"/>
      <c r="S46" s="8"/>
      <c r="T46" s="8"/>
      <c r="U46" s="5"/>
      <c r="V46" s="5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5"/>
      <c r="AK46" s="5"/>
      <c r="AL46" s="5"/>
      <c r="AM46" s="5"/>
      <c r="AN46" s="5"/>
    </row>
    <row r="47" spans="2:40" ht="27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8"/>
      <c r="S47" s="8"/>
      <c r="T47" s="8"/>
      <c r="U47" s="5"/>
      <c r="V47" s="5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5"/>
      <c r="AK47" s="5"/>
      <c r="AL47" s="5"/>
      <c r="AM47" s="5"/>
      <c r="AN47" s="5"/>
    </row>
    <row r="48" spans="2:40" ht="27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8"/>
      <c r="S48" s="8"/>
      <c r="T48" s="8"/>
      <c r="U48" s="5"/>
      <c r="V48" s="5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5"/>
      <c r="AK48" s="5"/>
      <c r="AL48" s="5"/>
      <c r="AM48" s="5"/>
      <c r="AN48" s="5"/>
    </row>
    <row r="49" spans="2:40" ht="27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8"/>
      <c r="S49" s="8"/>
      <c r="T49" s="8"/>
      <c r="U49" s="5"/>
      <c r="V49" s="5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5"/>
      <c r="AK49" s="5"/>
      <c r="AL49" s="5"/>
      <c r="AM49" s="5"/>
      <c r="AN49" s="5"/>
    </row>
    <row r="50" spans="2:40" ht="27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8"/>
      <c r="S50" s="8"/>
      <c r="T50" s="8"/>
      <c r="U50" s="5"/>
      <c r="V50" s="5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5"/>
      <c r="AK50" s="5"/>
      <c r="AL50" s="5"/>
      <c r="AM50" s="5"/>
      <c r="AN50" s="5"/>
    </row>
    <row r="51" spans="2:40" ht="27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8"/>
      <c r="S51" s="8"/>
      <c r="T51" s="8"/>
      <c r="U51" s="5"/>
      <c r="V51" s="5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5"/>
      <c r="AK51" s="5"/>
      <c r="AL51" s="5"/>
      <c r="AM51" s="5"/>
      <c r="AN51" s="5"/>
    </row>
    <row r="52" spans="2:40" ht="27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8"/>
      <c r="S52" s="8"/>
      <c r="T52" s="8"/>
      <c r="U52" s="5"/>
      <c r="V52" s="5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5"/>
      <c r="AK52" s="5"/>
      <c r="AL52" s="5"/>
      <c r="AM52" s="5"/>
      <c r="AN52" s="5"/>
    </row>
    <row r="53" spans="2:40" ht="27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8"/>
      <c r="S53" s="8"/>
      <c r="T53" s="8"/>
      <c r="U53" s="5"/>
      <c r="V53" s="5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5"/>
      <c r="AK53" s="5"/>
      <c r="AL53" s="5"/>
      <c r="AM53" s="5"/>
      <c r="AN53" s="5"/>
    </row>
    <row r="54" spans="2:40" ht="27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8"/>
      <c r="S54" s="8"/>
      <c r="T54" s="8"/>
      <c r="U54" s="5"/>
      <c r="V54" s="5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5"/>
      <c r="AK54" s="5"/>
      <c r="AL54" s="5"/>
      <c r="AM54" s="5"/>
      <c r="AN54" s="5"/>
    </row>
    <row r="55" spans="2:40" ht="27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8"/>
      <c r="S55" s="8"/>
      <c r="T55" s="8"/>
      <c r="U55" s="5"/>
      <c r="V55" s="5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5"/>
      <c r="AK55" s="5"/>
      <c r="AL55" s="5"/>
      <c r="AM55" s="5"/>
      <c r="AN55" s="5"/>
    </row>
    <row r="56" spans="2:40" ht="27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8"/>
      <c r="S56" s="8"/>
      <c r="T56" s="8"/>
      <c r="U56" s="5"/>
      <c r="V56" s="5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5"/>
      <c r="AK56" s="5"/>
      <c r="AL56" s="5"/>
      <c r="AM56" s="5"/>
      <c r="AN56" s="5"/>
    </row>
    <row r="57" spans="2:40" ht="27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8"/>
      <c r="S57" s="8"/>
      <c r="T57" s="8"/>
      <c r="U57" s="5"/>
      <c r="V57" s="5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5"/>
      <c r="AK57" s="5"/>
      <c r="AL57" s="5"/>
      <c r="AM57" s="5"/>
      <c r="AN57" s="5"/>
    </row>
    <row r="58" spans="2:40" ht="27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8"/>
      <c r="S58" s="8"/>
      <c r="T58" s="8"/>
      <c r="U58" s="5"/>
      <c r="V58" s="5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5"/>
      <c r="AK58" s="5"/>
      <c r="AL58" s="5"/>
      <c r="AM58" s="5"/>
      <c r="AN58" s="5"/>
    </row>
    <row r="59" spans="2:40" ht="27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8"/>
      <c r="S59" s="8"/>
      <c r="T59" s="8"/>
      <c r="U59" s="5"/>
      <c r="V59" s="5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5"/>
      <c r="AK59" s="5"/>
      <c r="AL59" s="5"/>
      <c r="AM59" s="5"/>
      <c r="AN59" s="5"/>
    </row>
    <row r="60" spans="2:40" ht="27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8"/>
      <c r="S60" s="8"/>
      <c r="T60" s="8"/>
      <c r="U60" s="5"/>
      <c r="V60" s="5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5"/>
      <c r="AK60" s="5"/>
      <c r="AL60" s="5"/>
      <c r="AM60" s="5"/>
      <c r="AN60" s="5"/>
    </row>
    <row r="61" spans="2:40" ht="27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8"/>
      <c r="S61" s="8"/>
      <c r="T61" s="8"/>
      <c r="U61" s="5"/>
      <c r="V61" s="5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5"/>
      <c r="AK61" s="5"/>
      <c r="AL61" s="5"/>
      <c r="AM61" s="5"/>
      <c r="AN61" s="5"/>
    </row>
    <row r="62" spans="2:40" ht="27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8"/>
      <c r="S62" s="8"/>
      <c r="T62" s="8"/>
      <c r="U62" s="5"/>
      <c r="V62" s="5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5"/>
      <c r="AK62" s="5"/>
      <c r="AL62" s="5"/>
      <c r="AM62" s="5"/>
      <c r="AN62" s="5"/>
    </row>
    <row r="63" spans="2:40" ht="27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8"/>
      <c r="S63" s="8"/>
      <c r="T63" s="8"/>
      <c r="U63" s="5"/>
      <c r="V63" s="5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5"/>
      <c r="AK63" s="5"/>
      <c r="AL63" s="5"/>
      <c r="AM63" s="5"/>
      <c r="AN63" s="5"/>
    </row>
    <row r="64" spans="2:40" ht="27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8"/>
      <c r="S64" s="8"/>
      <c r="T64" s="8"/>
      <c r="U64" s="5"/>
      <c r="V64" s="5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5"/>
      <c r="AK64" s="5"/>
      <c r="AL64" s="5"/>
      <c r="AM64" s="5"/>
      <c r="AN64" s="5"/>
    </row>
    <row r="65" spans="2:40" ht="27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8"/>
      <c r="S65" s="8"/>
      <c r="T65" s="8"/>
      <c r="U65" s="5"/>
      <c r="V65" s="5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5"/>
      <c r="AK65" s="5"/>
      <c r="AL65" s="5"/>
      <c r="AM65" s="5"/>
      <c r="AN65" s="5"/>
    </row>
    <row r="66" spans="2:40" ht="27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8"/>
      <c r="S66" s="8"/>
      <c r="T66" s="8"/>
      <c r="U66" s="5"/>
      <c r="V66" s="5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5"/>
      <c r="AK66" s="5"/>
      <c r="AL66" s="5"/>
      <c r="AM66" s="5"/>
      <c r="AN66" s="5"/>
    </row>
    <row r="67" spans="2:40" ht="27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8"/>
      <c r="S67" s="8"/>
      <c r="T67" s="8"/>
      <c r="U67" s="5"/>
      <c r="V67" s="5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5"/>
      <c r="AK67" s="5"/>
      <c r="AL67" s="5"/>
      <c r="AM67" s="5"/>
      <c r="AN67" s="5"/>
    </row>
    <row r="68" spans="2:40" ht="27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</row>
  </sheetData>
  <sheetProtection/>
  <mergeCells count="160">
    <mergeCell ref="AA5:AN5"/>
    <mergeCell ref="A1:AN1"/>
    <mergeCell ref="A2:O2"/>
    <mergeCell ref="AC2:AD2"/>
    <mergeCell ref="AE2:AH2"/>
    <mergeCell ref="AJ2:AK2"/>
    <mergeCell ref="AL2:AM2"/>
    <mergeCell ref="B9:G9"/>
    <mergeCell ref="H9:T9"/>
    <mergeCell ref="B4:M4"/>
    <mergeCell ref="W4:Z4"/>
    <mergeCell ref="B5:G5"/>
    <mergeCell ref="H5:T5"/>
    <mergeCell ref="W5:Z5"/>
    <mergeCell ref="H11:J11"/>
    <mergeCell ref="K11:T11"/>
    <mergeCell ref="W11:AE12"/>
    <mergeCell ref="AF11:AN12"/>
    <mergeCell ref="B12:G12"/>
    <mergeCell ref="B6:G6"/>
    <mergeCell ref="H6:T6"/>
    <mergeCell ref="W6:AN9"/>
    <mergeCell ref="B7:G7"/>
    <mergeCell ref="H7:T7"/>
    <mergeCell ref="H12:T12"/>
    <mergeCell ref="B13:G13"/>
    <mergeCell ref="H13:T13"/>
    <mergeCell ref="R15:Z15"/>
    <mergeCell ref="AA15:AC15"/>
    <mergeCell ref="B10:G10"/>
    <mergeCell ref="H10:T10"/>
    <mergeCell ref="W10:Z10"/>
    <mergeCell ref="AA10:AN10"/>
    <mergeCell ref="B11:G11"/>
    <mergeCell ref="AD15:AI15"/>
    <mergeCell ref="AJ15:AN15"/>
    <mergeCell ref="R16:Z16"/>
    <mergeCell ref="AA16:AC16"/>
    <mergeCell ref="AD16:AI16"/>
    <mergeCell ref="AJ16:AN16"/>
    <mergeCell ref="R17:Z17"/>
    <mergeCell ref="AA17:AC17"/>
    <mergeCell ref="AD17:AI17"/>
    <mergeCell ref="AJ17:AN17"/>
    <mergeCell ref="R18:Z18"/>
    <mergeCell ref="AA18:AC18"/>
    <mergeCell ref="AD18:AI18"/>
    <mergeCell ref="AJ18:AN18"/>
    <mergeCell ref="R19:Z19"/>
    <mergeCell ref="AA19:AC19"/>
    <mergeCell ref="AD19:AI19"/>
    <mergeCell ref="AJ19:AN19"/>
    <mergeCell ref="R20:Z20"/>
    <mergeCell ref="AA20:AC20"/>
    <mergeCell ref="AD20:AI20"/>
    <mergeCell ref="AJ20:AN20"/>
    <mergeCell ref="R21:Z21"/>
    <mergeCell ref="AA21:AC21"/>
    <mergeCell ref="AD21:AI21"/>
    <mergeCell ref="AJ21:AN21"/>
    <mergeCell ref="R22:Z22"/>
    <mergeCell ref="AA22:AC22"/>
    <mergeCell ref="AD22:AI22"/>
    <mergeCell ref="AJ22:AN22"/>
    <mergeCell ref="R23:Z23"/>
    <mergeCell ref="AA23:AC23"/>
    <mergeCell ref="AD23:AI23"/>
    <mergeCell ref="AJ23:AN23"/>
    <mergeCell ref="R24:Z24"/>
    <mergeCell ref="AA24:AC24"/>
    <mergeCell ref="AD24:AI24"/>
    <mergeCell ref="AJ24:AN24"/>
    <mergeCell ref="R25:Z25"/>
    <mergeCell ref="AA25:AC25"/>
    <mergeCell ref="AD25:AI25"/>
    <mergeCell ref="AJ25:AN25"/>
    <mergeCell ref="R26:Z26"/>
    <mergeCell ref="AA26:AC26"/>
    <mergeCell ref="AD26:AI26"/>
    <mergeCell ref="AJ26:AN26"/>
    <mergeCell ref="R27:Z27"/>
    <mergeCell ref="AA27:AC27"/>
    <mergeCell ref="AD27:AI27"/>
    <mergeCell ref="AJ27:AN27"/>
    <mergeCell ref="R28:Z28"/>
    <mergeCell ref="AA28:AC28"/>
    <mergeCell ref="AD28:AI28"/>
    <mergeCell ref="AJ28:AN28"/>
    <mergeCell ref="R29:Z29"/>
    <mergeCell ref="AA29:AC29"/>
    <mergeCell ref="AD29:AI29"/>
    <mergeCell ref="AJ29:AN29"/>
    <mergeCell ref="B30:Q30"/>
    <mergeCell ref="R30:Z30"/>
    <mergeCell ref="AA30:AC30"/>
    <mergeCell ref="AD30:AI30"/>
    <mergeCell ref="AJ30:AN30"/>
    <mergeCell ref="B31:Q31"/>
    <mergeCell ref="R31:Z31"/>
    <mergeCell ref="AA31:AC31"/>
    <mergeCell ref="AD31:AI31"/>
    <mergeCell ref="AJ31:AN31"/>
    <mergeCell ref="B32:Q32"/>
    <mergeCell ref="R32:Z32"/>
    <mergeCell ref="AA32:AC32"/>
    <mergeCell ref="AD32:AI32"/>
    <mergeCell ref="AJ32:AN32"/>
    <mergeCell ref="B33:Q33"/>
    <mergeCell ref="R33:Z33"/>
    <mergeCell ref="AA33:AI33"/>
    <mergeCell ref="AJ33:AN33"/>
    <mergeCell ref="B34:J34"/>
    <mergeCell ref="B35:AN35"/>
    <mergeCell ref="B36:AN36"/>
    <mergeCell ref="B37:AN37"/>
    <mergeCell ref="B38:AN38"/>
    <mergeCell ref="B39:J39"/>
    <mergeCell ref="V39:X39"/>
    <mergeCell ref="Y39:AA39"/>
    <mergeCell ref="AB39:AD39"/>
    <mergeCell ref="AE39:AG39"/>
    <mergeCell ref="AH39:AJ39"/>
    <mergeCell ref="AK39:AM39"/>
    <mergeCell ref="B40:U40"/>
    <mergeCell ref="V40:X40"/>
    <mergeCell ref="Y40:AA40"/>
    <mergeCell ref="AB40:AD40"/>
    <mergeCell ref="AE40:AG40"/>
    <mergeCell ref="AH40:AJ40"/>
    <mergeCell ref="AK40:AM40"/>
    <mergeCell ref="B15:D15"/>
    <mergeCell ref="E15:Q15"/>
    <mergeCell ref="B16:D16"/>
    <mergeCell ref="E16:Q16"/>
    <mergeCell ref="B17:D17"/>
    <mergeCell ref="E17:Q17"/>
    <mergeCell ref="B18:D18"/>
    <mergeCell ref="E18:Q18"/>
    <mergeCell ref="B19:D19"/>
    <mergeCell ref="E19:Q19"/>
    <mergeCell ref="B20:D20"/>
    <mergeCell ref="E20:Q20"/>
    <mergeCell ref="B21:D21"/>
    <mergeCell ref="E21:Q21"/>
    <mergeCell ref="B22:D22"/>
    <mergeCell ref="E22:Q22"/>
    <mergeCell ref="B23:D23"/>
    <mergeCell ref="E23:Q23"/>
    <mergeCell ref="B24:D24"/>
    <mergeCell ref="E24:Q24"/>
    <mergeCell ref="B25:D25"/>
    <mergeCell ref="E25:Q25"/>
    <mergeCell ref="B29:D29"/>
    <mergeCell ref="E29:Q29"/>
    <mergeCell ref="B26:D26"/>
    <mergeCell ref="E26:Q26"/>
    <mergeCell ref="B27:D27"/>
    <mergeCell ref="E27:Q27"/>
    <mergeCell ref="B28:D28"/>
    <mergeCell ref="E28:Q28"/>
  </mergeCells>
  <printOptions/>
  <pageMargins left="0.7874015748031497" right="0" top="0.984251968503937" bottom="0.7874015748031497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N63"/>
  <sheetViews>
    <sheetView view="pageBreakPreview" zoomScaleSheetLayoutView="100" zoomScalePageLayoutView="0" workbookViewId="0" topLeftCell="A1">
      <selection activeCell="H6" sqref="H6:T8"/>
    </sheetView>
  </sheetViews>
  <sheetFormatPr defaultColWidth="9.00390625" defaultRowHeight="13.5"/>
  <cols>
    <col min="1" max="47" width="2.375" style="0" customWidth="1"/>
  </cols>
  <sheetData>
    <row r="1" spans="1:40" ht="27" customHeight="1">
      <c r="A1" s="205" t="s">
        <v>16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</row>
    <row r="2" spans="1:40" ht="20.25" customHeight="1" thickBot="1">
      <c r="A2" s="156" t="s">
        <v>59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AC2" s="157" t="s">
        <v>61</v>
      </c>
      <c r="AD2" s="157"/>
      <c r="AE2" s="179"/>
      <c r="AF2" s="179"/>
      <c r="AG2" s="179"/>
      <c r="AH2" s="179"/>
      <c r="AI2" s="3" t="s">
        <v>58</v>
      </c>
      <c r="AJ2" s="179"/>
      <c r="AK2" s="179"/>
      <c r="AL2" s="158" t="s">
        <v>57</v>
      </c>
      <c r="AM2" s="158"/>
      <c r="AN2" s="3"/>
    </row>
    <row r="3" spans="23:40" ht="14.25" thickBot="1">
      <c r="W3" s="202" t="s">
        <v>62</v>
      </c>
      <c r="X3" s="203"/>
      <c r="Y3" s="203"/>
      <c r="Z3" s="204"/>
      <c r="AA3" s="18" t="s">
        <v>63</v>
      </c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2:40" ht="13.5">
      <c r="B4" s="144" t="s">
        <v>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2"/>
      <c r="O4" s="2"/>
      <c r="P4" s="2"/>
      <c r="Q4" s="2"/>
      <c r="R4" s="2"/>
      <c r="S4" s="2"/>
      <c r="T4" s="2"/>
      <c r="U4" s="2"/>
      <c r="V4" s="5"/>
      <c r="W4" s="162" t="s">
        <v>1</v>
      </c>
      <c r="X4" s="163"/>
      <c r="Y4" s="163"/>
      <c r="Z4" s="164"/>
      <c r="AA4" s="172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4"/>
    </row>
    <row r="5" spans="23:40" ht="14.25" thickBot="1">
      <c r="W5" s="165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7"/>
    </row>
    <row r="6" spans="2:40" ht="20.25" customHeight="1">
      <c r="B6" s="222" t="s">
        <v>30</v>
      </c>
      <c r="C6" s="187"/>
      <c r="D6" s="187"/>
      <c r="E6" s="187"/>
      <c r="F6" s="187"/>
      <c r="G6" s="223"/>
      <c r="H6" s="228">
        <f>SUM(AB32)</f>
        <v>0</v>
      </c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30"/>
      <c r="W6" s="168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7"/>
    </row>
    <row r="7" spans="2:40" ht="20.25" customHeight="1">
      <c r="B7" s="224"/>
      <c r="C7" s="158"/>
      <c r="D7" s="158"/>
      <c r="E7" s="158"/>
      <c r="F7" s="158"/>
      <c r="G7" s="225"/>
      <c r="H7" s="231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3"/>
      <c r="W7" s="169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1"/>
    </row>
    <row r="8" spans="2:40" ht="20.25" customHeight="1" thickBot="1">
      <c r="B8" s="226"/>
      <c r="C8" s="179"/>
      <c r="D8" s="179"/>
      <c r="E8" s="179"/>
      <c r="F8" s="179"/>
      <c r="G8" s="227"/>
      <c r="H8" s="234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6"/>
      <c r="W8" s="191" t="s">
        <v>2</v>
      </c>
      <c r="X8" s="192"/>
      <c r="Y8" s="192"/>
      <c r="Z8" s="192"/>
      <c r="AA8" s="192"/>
      <c r="AB8" s="192"/>
      <c r="AC8" s="192"/>
      <c r="AD8" s="192"/>
      <c r="AE8" s="193"/>
      <c r="AF8" s="206" t="s">
        <v>3</v>
      </c>
      <c r="AG8" s="192"/>
      <c r="AH8" s="192"/>
      <c r="AI8" s="192"/>
      <c r="AJ8" s="192"/>
      <c r="AK8" s="192"/>
      <c r="AL8" s="192"/>
      <c r="AM8" s="192"/>
      <c r="AN8" s="207"/>
    </row>
    <row r="9" spans="23:40" ht="14.25" thickBot="1">
      <c r="W9" s="194"/>
      <c r="X9" s="195"/>
      <c r="Y9" s="195"/>
      <c r="Z9" s="195"/>
      <c r="AA9" s="195"/>
      <c r="AB9" s="195"/>
      <c r="AC9" s="195"/>
      <c r="AD9" s="195"/>
      <c r="AE9" s="196"/>
      <c r="AF9" s="208"/>
      <c r="AG9" s="195"/>
      <c r="AH9" s="195"/>
      <c r="AI9" s="195"/>
      <c r="AJ9" s="195"/>
      <c r="AK9" s="195"/>
      <c r="AL9" s="195"/>
      <c r="AM9" s="195"/>
      <c r="AN9" s="209"/>
    </row>
    <row r="10" spans="23:40" ht="14.25" thickBot="1"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2:39" ht="13.5">
      <c r="B11" s="180" t="s">
        <v>50</v>
      </c>
      <c r="C11" s="181"/>
      <c r="D11" s="181"/>
      <c r="E11" s="181"/>
      <c r="F11" s="181"/>
      <c r="G11" s="182"/>
      <c r="H11" s="186"/>
      <c r="I11" s="187"/>
      <c r="J11" s="197"/>
      <c r="K11" s="197"/>
      <c r="L11" s="197"/>
      <c r="M11" s="197"/>
      <c r="N11" s="197"/>
      <c r="O11" s="197"/>
      <c r="P11" s="197"/>
      <c r="Q11" s="197"/>
      <c r="R11" s="197"/>
      <c r="S11" s="187"/>
      <c r="T11" s="188"/>
      <c r="U11" s="180" t="s">
        <v>52</v>
      </c>
      <c r="V11" s="181"/>
      <c r="W11" s="181"/>
      <c r="X11" s="181"/>
      <c r="Y11" s="181"/>
      <c r="Z11" s="182"/>
      <c r="AA11" s="186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8"/>
    </row>
    <row r="12" spans="2:39" ht="14.25" thickBot="1">
      <c r="B12" s="183"/>
      <c r="C12" s="184"/>
      <c r="D12" s="184"/>
      <c r="E12" s="184"/>
      <c r="F12" s="184"/>
      <c r="G12" s="185"/>
      <c r="H12" s="189"/>
      <c r="I12" s="179"/>
      <c r="J12" s="198"/>
      <c r="K12" s="198"/>
      <c r="L12" s="198"/>
      <c r="M12" s="198"/>
      <c r="N12" s="198"/>
      <c r="O12" s="198"/>
      <c r="P12" s="198"/>
      <c r="Q12" s="198"/>
      <c r="R12" s="198"/>
      <c r="S12" s="179"/>
      <c r="T12" s="190"/>
      <c r="U12" s="183"/>
      <c r="V12" s="184"/>
      <c r="W12" s="184"/>
      <c r="X12" s="184"/>
      <c r="Y12" s="184"/>
      <c r="Z12" s="185"/>
      <c r="AA12" s="18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90"/>
    </row>
    <row r="13" spans="2:39" ht="13.5">
      <c r="B13" s="180" t="s">
        <v>51</v>
      </c>
      <c r="C13" s="181"/>
      <c r="D13" s="181"/>
      <c r="E13" s="181"/>
      <c r="F13" s="181"/>
      <c r="G13" s="182"/>
      <c r="H13" s="186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8"/>
    </row>
    <row r="14" spans="2:39" ht="14.25" thickBot="1">
      <c r="B14" s="183"/>
      <c r="C14" s="184"/>
      <c r="D14" s="184"/>
      <c r="E14" s="184"/>
      <c r="F14" s="184"/>
      <c r="G14" s="185"/>
      <c r="H14" s="18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90"/>
    </row>
    <row r="15" ht="14.25" thickBot="1"/>
    <row r="16" spans="2:40" ht="27" customHeight="1" thickBot="1">
      <c r="B16" s="214" t="s">
        <v>7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 t="s">
        <v>8</v>
      </c>
      <c r="S16" s="99"/>
      <c r="T16" s="99"/>
      <c r="U16" s="99" t="s">
        <v>6</v>
      </c>
      <c r="V16" s="99"/>
      <c r="W16" s="99" t="s">
        <v>9</v>
      </c>
      <c r="X16" s="99"/>
      <c r="Y16" s="99"/>
      <c r="Z16" s="99"/>
      <c r="AA16" s="99"/>
      <c r="AB16" s="175" t="s">
        <v>66</v>
      </c>
      <c r="AC16" s="175"/>
      <c r="AD16" s="175"/>
      <c r="AE16" s="175" t="s">
        <v>73</v>
      </c>
      <c r="AF16" s="175"/>
      <c r="AG16" s="175"/>
      <c r="AH16" s="175"/>
      <c r="AI16" s="175"/>
      <c r="AJ16" s="99" t="s">
        <v>10</v>
      </c>
      <c r="AK16" s="99"/>
      <c r="AL16" s="99"/>
      <c r="AM16" s="99"/>
      <c r="AN16" s="100"/>
    </row>
    <row r="17" spans="2:40" ht="27" customHeight="1" thickTop="1">
      <c r="B17" s="200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10"/>
      <c r="S17" s="210"/>
      <c r="T17" s="210"/>
      <c r="U17" s="108"/>
      <c r="V17" s="108"/>
      <c r="W17" s="211"/>
      <c r="X17" s="212"/>
      <c r="Y17" s="212"/>
      <c r="Z17" s="212"/>
      <c r="AA17" s="213"/>
      <c r="AB17" s="176">
        <v>0.1</v>
      </c>
      <c r="AC17" s="177"/>
      <c r="AD17" s="177"/>
      <c r="AE17" s="101">
        <f>SUM(W17)*R17</f>
        <v>0</v>
      </c>
      <c r="AF17" s="178"/>
      <c r="AG17" s="178"/>
      <c r="AH17" s="178"/>
      <c r="AI17" s="178"/>
      <c r="AJ17" s="108"/>
      <c r="AK17" s="108"/>
      <c r="AL17" s="108"/>
      <c r="AM17" s="108"/>
      <c r="AN17" s="109"/>
    </row>
    <row r="18" spans="2:40" ht="27" customHeight="1">
      <c r="B18" s="215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7"/>
      <c r="S18" s="217"/>
      <c r="T18" s="217"/>
      <c r="U18" s="60"/>
      <c r="V18" s="60"/>
      <c r="W18" s="199"/>
      <c r="X18" s="199"/>
      <c r="Y18" s="199"/>
      <c r="Z18" s="199"/>
      <c r="AA18" s="199"/>
      <c r="AB18" s="159"/>
      <c r="AC18" s="160"/>
      <c r="AD18" s="160"/>
      <c r="AE18" s="61">
        <f>SUM(W18)*R18</f>
        <v>0</v>
      </c>
      <c r="AF18" s="161"/>
      <c r="AG18" s="161"/>
      <c r="AH18" s="161"/>
      <c r="AI18" s="161"/>
      <c r="AJ18" s="60"/>
      <c r="AK18" s="60"/>
      <c r="AL18" s="60"/>
      <c r="AM18" s="60"/>
      <c r="AN18" s="68"/>
    </row>
    <row r="19" spans="2:40" ht="27" customHeight="1">
      <c r="B19" s="215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7"/>
      <c r="S19" s="217"/>
      <c r="T19" s="217"/>
      <c r="U19" s="60"/>
      <c r="V19" s="60"/>
      <c r="W19" s="199"/>
      <c r="X19" s="199"/>
      <c r="Y19" s="199"/>
      <c r="Z19" s="199"/>
      <c r="AA19" s="199"/>
      <c r="AB19" s="159"/>
      <c r="AC19" s="160"/>
      <c r="AD19" s="160"/>
      <c r="AE19" s="61">
        <f aca="true" t="shared" si="0" ref="AE19:AE30">SUM(W19)*R19</f>
        <v>0</v>
      </c>
      <c r="AF19" s="161"/>
      <c r="AG19" s="161"/>
      <c r="AH19" s="161"/>
      <c r="AI19" s="161"/>
      <c r="AJ19" s="60"/>
      <c r="AK19" s="60"/>
      <c r="AL19" s="60"/>
      <c r="AM19" s="60"/>
      <c r="AN19" s="68"/>
    </row>
    <row r="20" spans="2:40" ht="27" customHeight="1">
      <c r="B20" s="215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7"/>
      <c r="S20" s="217"/>
      <c r="T20" s="217"/>
      <c r="U20" s="60"/>
      <c r="V20" s="60"/>
      <c r="W20" s="199"/>
      <c r="X20" s="199"/>
      <c r="Y20" s="199"/>
      <c r="Z20" s="199"/>
      <c r="AA20" s="199"/>
      <c r="AB20" s="159"/>
      <c r="AC20" s="160"/>
      <c r="AD20" s="160"/>
      <c r="AE20" s="61">
        <f t="shared" si="0"/>
        <v>0</v>
      </c>
      <c r="AF20" s="161"/>
      <c r="AG20" s="161"/>
      <c r="AH20" s="161"/>
      <c r="AI20" s="161"/>
      <c r="AJ20" s="60"/>
      <c r="AK20" s="60"/>
      <c r="AL20" s="60"/>
      <c r="AM20" s="60"/>
      <c r="AN20" s="68"/>
    </row>
    <row r="21" spans="2:40" ht="27" customHeight="1">
      <c r="B21" s="215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7"/>
      <c r="S21" s="217"/>
      <c r="T21" s="217"/>
      <c r="U21" s="60"/>
      <c r="V21" s="60"/>
      <c r="W21" s="199"/>
      <c r="X21" s="199"/>
      <c r="Y21" s="199"/>
      <c r="Z21" s="199"/>
      <c r="AA21" s="199"/>
      <c r="AB21" s="159"/>
      <c r="AC21" s="160"/>
      <c r="AD21" s="160"/>
      <c r="AE21" s="61">
        <f t="shared" si="0"/>
        <v>0</v>
      </c>
      <c r="AF21" s="161"/>
      <c r="AG21" s="161"/>
      <c r="AH21" s="161"/>
      <c r="AI21" s="161"/>
      <c r="AJ21" s="60"/>
      <c r="AK21" s="60"/>
      <c r="AL21" s="60"/>
      <c r="AM21" s="60"/>
      <c r="AN21" s="68"/>
    </row>
    <row r="22" spans="2:40" ht="27" customHeight="1">
      <c r="B22" s="215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7"/>
      <c r="S22" s="217"/>
      <c r="T22" s="217"/>
      <c r="U22" s="60"/>
      <c r="V22" s="60"/>
      <c r="W22" s="199"/>
      <c r="X22" s="199"/>
      <c r="Y22" s="199"/>
      <c r="Z22" s="199"/>
      <c r="AA22" s="199"/>
      <c r="AB22" s="159"/>
      <c r="AC22" s="160"/>
      <c r="AD22" s="160"/>
      <c r="AE22" s="61">
        <f t="shared" si="0"/>
        <v>0</v>
      </c>
      <c r="AF22" s="161"/>
      <c r="AG22" s="161"/>
      <c r="AH22" s="161"/>
      <c r="AI22" s="161"/>
      <c r="AJ22" s="60"/>
      <c r="AK22" s="60"/>
      <c r="AL22" s="60"/>
      <c r="AM22" s="60"/>
      <c r="AN22" s="68"/>
    </row>
    <row r="23" spans="2:40" ht="27" customHeight="1">
      <c r="B23" s="215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7"/>
      <c r="S23" s="217"/>
      <c r="T23" s="217"/>
      <c r="U23" s="60"/>
      <c r="V23" s="60"/>
      <c r="W23" s="199"/>
      <c r="X23" s="199"/>
      <c r="Y23" s="199"/>
      <c r="Z23" s="199"/>
      <c r="AA23" s="199"/>
      <c r="AB23" s="159"/>
      <c r="AC23" s="160"/>
      <c r="AD23" s="160"/>
      <c r="AE23" s="61">
        <f t="shared" si="0"/>
        <v>0</v>
      </c>
      <c r="AF23" s="161"/>
      <c r="AG23" s="161"/>
      <c r="AH23" s="161"/>
      <c r="AI23" s="161"/>
      <c r="AJ23" s="60"/>
      <c r="AK23" s="60"/>
      <c r="AL23" s="60"/>
      <c r="AM23" s="60"/>
      <c r="AN23" s="68"/>
    </row>
    <row r="24" spans="2:40" ht="27" customHeight="1">
      <c r="B24" s="215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7"/>
      <c r="S24" s="217"/>
      <c r="T24" s="217"/>
      <c r="U24" s="60"/>
      <c r="V24" s="60"/>
      <c r="W24" s="199"/>
      <c r="X24" s="199"/>
      <c r="Y24" s="199"/>
      <c r="Z24" s="199"/>
      <c r="AA24" s="199"/>
      <c r="AB24" s="159"/>
      <c r="AC24" s="160"/>
      <c r="AD24" s="160"/>
      <c r="AE24" s="61">
        <f t="shared" si="0"/>
        <v>0</v>
      </c>
      <c r="AF24" s="161"/>
      <c r="AG24" s="161"/>
      <c r="AH24" s="161"/>
      <c r="AI24" s="161"/>
      <c r="AJ24" s="60"/>
      <c r="AK24" s="60"/>
      <c r="AL24" s="60"/>
      <c r="AM24" s="60"/>
      <c r="AN24" s="68"/>
    </row>
    <row r="25" spans="2:40" ht="27" customHeight="1">
      <c r="B25" s="215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7"/>
      <c r="S25" s="217"/>
      <c r="T25" s="217"/>
      <c r="U25" s="60"/>
      <c r="V25" s="60"/>
      <c r="W25" s="199"/>
      <c r="X25" s="199"/>
      <c r="Y25" s="199"/>
      <c r="Z25" s="199"/>
      <c r="AA25" s="199"/>
      <c r="AB25" s="159"/>
      <c r="AC25" s="160"/>
      <c r="AD25" s="160"/>
      <c r="AE25" s="61">
        <f t="shared" si="0"/>
        <v>0</v>
      </c>
      <c r="AF25" s="161"/>
      <c r="AG25" s="161"/>
      <c r="AH25" s="161"/>
      <c r="AI25" s="161"/>
      <c r="AJ25" s="60"/>
      <c r="AK25" s="60"/>
      <c r="AL25" s="60"/>
      <c r="AM25" s="60"/>
      <c r="AN25" s="68"/>
    </row>
    <row r="26" spans="2:40" ht="27" customHeight="1">
      <c r="B26" s="215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7"/>
      <c r="S26" s="217"/>
      <c r="T26" s="217"/>
      <c r="U26" s="60"/>
      <c r="V26" s="60"/>
      <c r="W26" s="199"/>
      <c r="X26" s="199"/>
      <c r="Y26" s="199"/>
      <c r="Z26" s="199"/>
      <c r="AA26" s="199"/>
      <c r="AB26" s="159"/>
      <c r="AC26" s="160"/>
      <c r="AD26" s="160"/>
      <c r="AE26" s="61">
        <f t="shared" si="0"/>
        <v>0</v>
      </c>
      <c r="AF26" s="161"/>
      <c r="AG26" s="161"/>
      <c r="AH26" s="161"/>
      <c r="AI26" s="161"/>
      <c r="AJ26" s="60"/>
      <c r="AK26" s="60"/>
      <c r="AL26" s="60"/>
      <c r="AM26" s="60"/>
      <c r="AN26" s="68"/>
    </row>
    <row r="27" spans="2:40" ht="27" customHeight="1">
      <c r="B27" s="215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7"/>
      <c r="S27" s="217"/>
      <c r="T27" s="217"/>
      <c r="U27" s="60"/>
      <c r="V27" s="60"/>
      <c r="W27" s="199"/>
      <c r="X27" s="199"/>
      <c r="Y27" s="199"/>
      <c r="Z27" s="199"/>
      <c r="AA27" s="199"/>
      <c r="AB27" s="159"/>
      <c r="AC27" s="160"/>
      <c r="AD27" s="160"/>
      <c r="AE27" s="61">
        <f t="shared" si="0"/>
        <v>0</v>
      </c>
      <c r="AF27" s="161"/>
      <c r="AG27" s="161"/>
      <c r="AH27" s="161"/>
      <c r="AI27" s="161"/>
      <c r="AJ27" s="60"/>
      <c r="AK27" s="60"/>
      <c r="AL27" s="60"/>
      <c r="AM27" s="60"/>
      <c r="AN27" s="68"/>
    </row>
    <row r="28" spans="2:40" ht="27" customHeight="1">
      <c r="B28" s="215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7"/>
      <c r="S28" s="217"/>
      <c r="T28" s="217"/>
      <c r="U28" s="60"/>
      <c r="V28" s="60"/>
      <c r="W28" s="199"/>
      <c r="X28" s="199"/>
      <c r="Y28" s="199"/>
      <c r="Z28" s="199"/>
      <c r="AA28" s="199"/>
      <c r="AB28" s="159"/>
      <c r="AC28" s="160"/>
      <c r="AD28" s="160"/>
      <c r="AE28" s="61">
        <f>SUM(W28)*R28</f>
        <v>0</v>
      </c>
      <c r="AF28" s="161"/>
      <c r="AG28" s="161"/>
      <c r="AH28" s="161"/>
      <c r="AI28" s="161"/>
      <c r="AJ28" s="60"/>
      <c r="AK28" s="60"/>
      <c r="AL28" s="60"/>
      <c r="AM28" s="60"/>
      <c r="AN28" s="68"/>
    </row>
    <row r="29" spans="2:40" ht="27" customHeight="1">
      <c r="B29" s="215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7"/>
      <c r="S29" s="217"/>
      <c r="T29" s="217"/>
      <c r="U29" s="60"/>
      <c r="V29" s="60"/>
      <c r="W29" s="199"/>
      <c r="X29" s="199"/>
      <c r="Y29" s="199"/>
      <c r="Z29" s="199"/>
      <c r="AA29" s="199"/>
      <c r="AB29" s="159"/>
      <c r="AC29" s="160"/>
      <c r="AD29" s="160"/>
      <c r="AE29" s="61">
        <f t="shared" si="0"/>
        <v>0</v>
      </c>
      <c r="AF29" s="161"/>
      <c r="AG29" s="161"/>
      <c r="AH29" s="161"/>
      <c r="AI29" s="161"/>
      <c r="AJ29" s="60"/>
      <c r="AK29" s="60"/>
      <c r="AL29" s="60"/>
      <c r="AM29" s="60"/>
      <c r="AN29" s="68"/>
    </row>
    <row r="30" spans="2:40" ht="27" customHeight="1">
      <c r="B30" s="215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7"/>
      <c r="S30" s="217"/>
      <c r="T30" s="217"/>
      <c r="U30" s="60"/>
      <c r="V30" s="60"/>
      <c r="W30" s="199"/>
      <c r="X30" s="199"/>
      <c r="Y30" s="199"/>
      <c r="Z30" s="199"/>
      <c r="AA30" s="199"/>
      <c r="AB30" s="159"/>
      <c r="AC30" s="160"/>
      <c r="AD30" s="160"/>
      <c r="AE30" s="61">
        <f t="shared" si="0"/>
        <v>0</v>
      </c>
      <c r="AF30" s="161"/>
      <c r="AG30" s="161"/>
      <c r="AH30" s="161"/>
      <c r="AI30" s="161"/>
      <c r="AJ30" s="60"/>
      <c r="AK30" s="60"/>
      <c r="AL30" s="60"/>
      <c r="AM30" s="60"/>
      <c r="AN30" s="68"/>
    </row>
    <row r="31" spans="2:40" ht="27" customHeight="1" thickBot="1">
      <c r="B31" s="240" t="s">
        <v>14</v>
      </c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2"/>
      <c r="AB31" s="218">
        <f>SUM(AB63)</f>
        <v>0</v>
      </c>
      <c r="AC31" s="218"/>
      <c r="AD31" s="218"/>
      <c r="AE31" s="218"/>
      <c r="AF31" s="218"/>
      <c r="AG31" s="218"/>
      <c r="AH31" s="218"/>
      <c r="AI31" s="218"/>
      <c r="AJ31" s="70"/>
      <c r="AK31" s="70"/>
      <c r="AL31" s="70"/>
      <c r="AM31" s="70"/>
      <c r="AN31" s="78"/>
    </row>
    <row r="32" spans="2:40" ht="27" customHeight="1" thickBot="1" thickTop="1">
      <c r="B32" s="243" t="s">
        <v>13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5"/>
      <c r="AB32" s="237">
        <f>SUM(AE17:AI30,AB31)</f>
        <v>0</v>
      </c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9"/>
    </row>
    <row r="33" spans="2:40" ht="9.75" customHeight="1" thickBo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4"/>
      <c r="AC33" s="4"/>
      <c r="AD33" s="4"/>
      <c r="AE33" s="4"/>
      <c r="AF33" s="4"/>
      <c r="AG33" s="4"/>
      <c r="AH33" s="4"/>
      <c r="AI33" s="4"/>
      <c r="AJ33" s="3"/>
      <c r="AK33" s="3"/>
      <c r="AL33" s="3"/>
      <c r="AM33" s="3"/>
      <c r="AN33" s="3"/>
    </row>
    <row r="34" spans="2:40" ht="16.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46"/>
      <c r="W34" s="247"/>
      <c r="X34" s="248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50"/>
      <c r="AN34" s="2"/>
    </row>
    <row r="35" spans="2:40" ht="39" customHeight="1" thickBo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19"/>
      <c r="W35" s="220"/>
      <c r="X35" s="221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1"/>
      <c r="AN35" s="2"/>
    </row>
    <row r="36" spans="2:40" ht="27" customHeight="1" thickBot="1">
      <c r="B36" s="214" t="s">
        <v>7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 t="s">
        <v>8</v>
      </c>
      <c r="S36" s="99"/>
      <c r="T36" s="99"/>
      <c r="U36" s="99" t="s">
        <v>6</v>
      </c>
      <c r="V36" s="99"/>
      <c r="W36" s="99" t="s">
        <v>9</v>
      </c>
      <c r="X36" s="99"/>
      <c r="Y36" s="99"/>
      <c r="Z36" s="99"/>
      <c r="AA36" s="99"/>
      <c r="AB36" s="175" t="s">
        <v>66</v>
      </c>
      <c r="AC36" s="175"/>
      <c r="AD36" s="175"/>
      <c r="AE36" s="175" t="s">
        <v>73</v>
      </c>
      <c r="AF36" s="175"/>
      <c r="AG36" s="175"/>
      <c r="AH36" s="175"/>
      <c r="AI36" s="175"/>
      <c r="AJ36" s="99" t="s">
        <v>10</v>
      </c>
      <c r="AK36" s="99"/>
      <c r="AL36" s="99"/>
      <c r="AM36" s="99"/>
      <c r="AN36" s="100"/>
    </row>
    <row r="37" spans="2:40" ht="27" customHeight="1" thickTop="1">
      <c r="B37" s="200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10"/>
      <c r="S37" s="210"/>
      <c r="T37" s="210"/>
      <c r="U37" s="108"/>
      <c r="V37" s="108"/>
      <c r="W37" s="249"/>
      <c r="X37" s="250"/>
      <c r="Y37" s="250"/>
      <c r="Z37" s="250"/>
      <c r="AA37" s="251"/>
      <c r="AB37" s="176">
        <v>0.1</v>
      </c>
      <c r="AC37" s="177"/>
      <c r="AD37" s="177"/>
      <c r="AE37" s="101">
        <f>SUM(W37)*R37</f>
        <v>0</v>
      </c>
      <c r="AF37" s="178"/>
      <c r="AG37" s="178"/>
      <c r="AH37" s="178"/>
      <c r="AI37" s="178"/>
      <c r="AJ37" s="108"/>
      <c r="AK37" s="108"/>
      <c r="AL37" s="108"/>
      <c r="AM37" s="108"/>
      <c r="AN37" s="109"/>
    </row>
    <row r="38" spans="2:40" ht="27" customHeight="1">
      <c r="B38" s="215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7"/>
      <c r="S38" s="217"/>
      <c r="T38" s="217"/>
      <c r="U38" s="60"/>
      <c r="V38" s="60"/>
      <c r="W38" s="252"/>
      <c r="X38" s="253"/>
      <c r="Y38" s="253"/>
      <c r="Z38" s="253"/>
      <c r="AA38" s="254"/>
      <c r="AB38" s="159"/>
      <c r="AC38" s="160"/>
      <c r="AD38" s="160"/>
      <c r="AE38" s="61">
        <f>SUM(W38)*R38</f>
        <v>0</v>
      </c>
      <c r="AF38" s="161"/>
      <c r="AG38" s="161"/>
      <c r="AH38" s="161"/>
      <c r="AI38" s="161"/>
      <c r="AJ38" s="60"/>
      <c r="AK38" s="60"/>
      <c r="AL38" s="60"/>
      <c r="AM38" s="60"/>
      <c r="AN38" s="68"/>
    </row>
    <row r="39" spans="2:40" ht="27" customHeight="1">
      <c r="B39" s="215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7"/>
      <c r="S39" s="217"/>
      <c r="T39" s="217"/>
      <c r="U39" s="60"/>
      <c r="V39" s="60"/>
      <c r="W39" s="252"/>
      <c r="X39" s="253"/>
      <c r="Y39" s="253"/>
      <c r="Z39" s="253"/>
      <c r="AA39" s="254"/>
      <c r="AB39" s="159"/>
      <c r="AC39" s="160"/>
      <c r="AD39" s="160"/>
      <c r="AE39" s="61">
        <f>SUM(W39)*R39</f>
        <v>0</v>
      </c>
      <c r="AF39" s="161"/>
      <c r="AG39" s="161"/>
      <c r="AH39" s="161"/>
      <c r="AI39" s="161"/>
      <c r="AJ39" s="60"/>
      <c r="AK39" s="60"/>
      <c r="AL39" s="60"/>
      <c r="AM39" s="60"/>
      <c r="AN39" s="68"/>
    </row>
    <row r="40" spans="2:40" ht="27" customHeight="1">
      <c r="B40" s="215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7"/>
      <c r="S40" s="217"/>
      <c r="T40" s="217"/>
      <c r="U40" s="60"/>
      <c r="V40" s="60"/>
      <c r="W40" s="252"/>
      <c r="X40" s="253"/>
      <c r="Y40" s="253"/>
      <c r="Z40" s="253"/>
      <c r="AA40" s="254"/>
      <c r="AB40" s="159"/>
      <c r="AC40" s="160"/>
      <c r="AD40" s="160"/>
      <c r="AE40" s="61">
        <f>SUM(W40)*R40</f>
        <v>0</v>
      </c>
      <c r="AF40" s="161"/>
      <c r="AG40" s="161"/>
      <c r="AH40" s="161"/>
      <c r="AI40" s="161"/>
      <c r="AJ40" s="60"/>
      <c r="AK40" s="60"/>
      <c r="AL40" s="60"/>
      <c r="AM40" s="60"/>
      <c r="AN40" s="68"/>
    </row>
    <row r="41" spans="2:40" ht="27" customHeight="1">
      <c r="B41" s="215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7"/>
      <c r="S41" s="217"/>
      <c r="T41" s="217"/>
      <c r="U41" s="60"/>
      <c r="V41" s="60"/>
      <c r="W41" s="252"/>
      <c r="X41" s="253"/>
      <c r="Y41" s="253"/>
      <c r="Z41" s="253"/>
      <c r="AA41" s="254"/>
      <c r="AB41" s="159"/>
      <c r="AC41" s="160"/>
      <c r="AD41" s="160"/>
      <c r="AE41" s="61">
        <f>SUM(W41)*R41</f>
        <v>0</v>
      </c>
      <c r="AF41" s="161"/>
      <c r="AG41" s="161"/>
      <c r="AH41" s="161"/>
      <c r="AI41" s="161"/>
      <c r="AJ41" s="60"/>
      <c r="AK41" s="60"/>
      <c r="AL41" s="60"/>
      <c r="AM41" s="60"/>
      <c r="AN41" s="68"/>
    </row>
    <row r="42" spans="2:40" ht="27" customHeight="1">
      <c r="B42" s="215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7"/>
      <c r="S42" s="217"/>
      <c r="T42" s="217"/>
      <c r="U42" s="60"/>
      <c r="V42" s="60"/>
      <c r="W42" s="252"/>
      <c r="X42" s="253"/>
      <c r="Y42" s="253"/>
      <c r="Z42" s="253"/>
      <c r="AA42" s="254"/>
      <c r="AB42" s="159"/>
      <c r="AC42" s="160"/>
      <c r="AD42" s="160"/>
      <c r="AE42" s="61">
        <f aca="true" t="shared" si="1" ref="AE42:AE62">SUM(W42)*R42</f>
        <v>0</v>
      </c>
      <c r="AF42" s="161"/>
      <c r="AG42" s="161"/>
      <c r="AH42" s="161"/>
      <c r="AI42" s="161"/>
      <c r="AJ42" s="60"/>
      <c r="AK42" s="60"/>
      <c r="AL42" s="60"/>
      <c r="AM42" s="60"/>
      <c r="AN42" s="68"/>
    </row>
    <row r="43" spans="2:40" ht="27" customHeight="1">
      <c r="B43" s="215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7"/>
      <c r="S43" s="217"/>
      <c r="T43" s="217"/>
      <c r="U43" s="60"/>
      <c r="V43" s="60"/>
      <c r="W43" s="252"/>
      <c r="X43" s="253"/>
      <c r="Y43" s="253"/>
      <c r="Z43" s="253"/>
      <c r="AA43" s="254"/>
      <c r="AB43" s="159"/>
      <c r="AC43" s="160"/>
      <c r="AD43" s="160"/>
      <c r="AE43" s="61">
        <f t="shared" si="1"/>
        <v>0</v>
      </c>
      <c r="AF43" s="161"/>
      <c r="AG43" s="161"/>
      <c r="AH43" s="161"/>
      <c r="AI43" s="161"/>
      <c r="AJ43" s="60"/>
      <c r="AK43" s="60"/>
      <c r="AL43" s="60"/>
      <c r="AM43" s="60"/>
      <c r="AN43" s="68"/>
    </row>
    <row r="44" spans="2:40" ht="27" customHeight="1">
      <c r="B44" s="215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7"/>
      <c r="S44" s="217"/>
      <c r="T44" s="217"/>
      <c r="U44" s="60"/>
      <c r="V44" s="60"/>
      <c r="W44" s="252"/>
      <c r="X44" s="253"/>
      <c r="Y44" s="253"/>
      <c r="Z44" s="253"/>
      <c r="AA44" s="254"/>
      <c r="AB44" s="159"/>
      <c r="AC44" s="160"/>
      <c r="AD44" s="160"/>
      <c r="AE44" s="61">
        <f t="shared" si="1"/>
        <v>0</v>
      </c>
      <c r="AF44" s="161"/>
      <c r="AG44" s="161"/>
      <c r="AH44" s="161"/>
      <c r="AI44" s="161"/>
      <c r="AJ44" s="60"/>
      <c r="AK44" s="60"/>
      <c r="AL44" s="60"/>
      <c r="AM44" s="60"/>
      <c r="AN44" s="68"/>
    </row>
    <row r="45" spans="2:40" ht="27" customHeight="1">
      <c r="B45" s="215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7"/>
      <c r="S45" s="217"/>
      <c r="T45" s="217"/>
      <c r="U45" s="60"/>
      <c r="V45" s="60"/>
      <c r="W45" s="252"/>
      <c r="X45" s="253"/>
      <c r="Y45" s="253"/>
      <c r="Z45" s="253"/>
      <c r="AA45" s="254"/>
      <c r="AB45" s="159"/>
      <c r="AC45" s="160"/>
      <c r="AD45" s="160"/>
      <c r="AE45" s="61">
        <f t="shared" si="1"/>
        <v>0</v>
      </c>
      <c r="AF45" s="161"/>
      <c r="AG45" s="161"/>
      <c r="AH45" s="161"/>
      <c r="AI45" s="161"/>
      <c r="AJ45" s="60"/>
      <c r="AK45" s="60"/>
      <c r="AL45" s="60"/>
      <c r="AM45" s="60"/>
      <c r="AN45" s="68"/>
    </row>
    <row r="46" spans="2:40" ht="27" customHeight="1">
      <c r="B46" s="215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7"/>
      <c r="S46" s="217"/>
      <c r="T46" s="217"/>
      <c r="U46" s="60"/>
      <c r="V46" s="60"/>
      <c r="W46" s="252"/>
      <c r="X46" s="253"/>
      <c r="Y46" s="253"/>
      <c r="Z46" s="253"/>
      <c r="AA46" s="254"/>
      <c r="AB46" s="159"/>
      <c r="AC46" s="160"/>
      <c r="AD46" s="160"/>
      <c r="AE46" s="61">
        <f t="shared" si="1"/>
        <v>0</v>
      </c>
      <c r="AF46" s="161"/>
      <c r="AG46" s="161"/>
      <c r="AH46" s="161"/>
      <c r="AI46" s="161"/>
      <c r="AJ46" s="60"/>
      <c r="AK46" s="60"/>
      <c r="AL46" s="60"/>
      <c r="AM46" s="60"/>
      <c r="AN46" s="68"/>
    </row>
    <row r="47" spans="2:40" ht="27" customHeight="1">
      <c r="B47" s="215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7"/>
      <c r="S47" s="217"/>
      <c r="T47" s="217"/>
      <c r="U47" s="60"/>
      <c r="V47" s="60"/>
      <c r="W47" s="252"/>
      <c r="X47" s="253"/>
      <c r="Y47" s="253"/>
      <c r="Z47" s="253"/>
      <c r="AA47" s="254"/>
      <c r="AB47" s="159"/>
      <c r="AC47" s="160"/>
      <c r="AD47" s="160"/>
      <c r="AE47" s="61">
        <f t="shared" si="1"/>
        <v>0</v>
      </c>
      <c r="AF47" s="161"/>
      <c r="AG47" s="161"/>
      <c r="AH47" s="161"/>
      <c r="AI47" s="161"/>
      <c r="AJ47" s="60"/>
      <c r="AK47" s="60"/>
      <c r="AL47" s="60"/>
      <c r="AM47" s="60"/>
      <c r="AN47" s="68"/>
    </row>
    <row r="48" spans="2:40" ht="27" customHeight="1">
      <c r="B48" s="215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7"/>
      <c r="S48" s="217"/>
      <c r="T48" s="217"/>
      <c r="U48" s="60"/>
      <c r="V48" s="60"/>
      <c r="W48" s="252"/>
      <c r="X48" s="253"/>
      <c r="Y48" s="253"/>
      <c r="Z48" s="253"/>
      <c r="AA48" s="254"/>
      <c r="AB48" s="159"/>
      <c r="AC48" s="160"/>
      <c r="AD48" s="160"/>
      <c r="AE48" s="61">
        <f t="shared" si="1"/>
        <v>0</v>
      </c>
      <c r="AF48" s="161"/>
      <c r="AG48" s="161"/>
      <c r="AH48" s="161"/>
      <c r="AI48" s="161"/>
      <c r="AJ48" s="60"/>
      <c r="AK48" s="60"/>
      <c r="AL48" s="60"/>
      <c r="AM48" s="60"/>
      <c r="AN48" s="68"/>
    </row>
    <row r="49" spans="2:40" ht="27" customHeight="1">
      <c r="B49" s="215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7"/>
      <c r="S49" s="217"/>
      <c r="T49" s="217"/>
      <c r="U49" s="60"/>
      <c r="V49" s="60"/>
      <c r="W49" s="252"/>
      <c r="X49" s="253"/>
      <c r="Y49" s="253"/>
      <c r="Z49" s="253"/>
      <c r="AA49" s="254"/>
      <c r="AB49" s="159"/>
      <c r="AC49" s="160"/>
      <c r="AD49" s="160"/>
      <c r="AE49" s="61">
        <f t="shared" si="1"/>
        <v>0</v>
      </c>
      <c r="AF49" s="161"/>
      <c r="AG49" s="161"/>
      <c r="AH49" s="161"/>
      <c r="AI49" s="161"/>
      <c r="AJ49" s="60"/>
      <c r="AK49" s="60"/>
      <c r="AL49" s="60"/>
      <c r="AM49" s="60"/>
      <c r="AN49" s="68"/>
    </row>
    <row r="50" spans="2:40" ht="27" customHeight="1">
      <c r="B50" s="215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7"/>
      <c r="S50" s="217"/>
      <c r="T50" s="217"/>
      <c r="U50" s="60"/>
      <c r="V50" s="60"/>
      <c r="W50" s="252"/>
      <c r="X50" s="253"/>
      <c r="Y50" s="253"/>
      <c r="Z50" s="253"/>
      <c r="AA50" s="254"/>
      <c r="AB50" s="159"/>
      <c r="AC50" s="160"/>
      <c r="AD50" s="160"/>
      <c r="AE50" s="61">
        <f t="shared" si="1"/>
        <v>0</v>
      </c>
      <c r="AF50" s="161"/>
      <c r="AG50" s="161"/>
      <c r="AH50" s="161"/>
      <c r="AI50" s="161"/>
      <c r="AJ50" s="60"/>
      <c r="AK50" s="60"/>
      <c r="AL50" s="60"/>
      <c r="AM50" s="60"/>
      <c r="AN50" s="68"/>
    </row>
    <row r="51" spans="2:40" ht="27" customHeight="1">
      <c r="B51" s="215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7"/>
      <c r="S51" s="217"/>
      <c r="T51" s="217"/>
      <c r="U51" s="60"/>
      <c r="V51" s="60"/>
      <c r="W51" s="252"/>
      <c r="X51" s="253"/>
      <c r="Y51" s="253"/>
      <c r="Z51" s="253"/>
      <c r="AA51" s="254"/>
      <c r="AB51" s="159"/>
      <c r="AC51" s="160"/>
      <c r="AD51" s="160"/>
      <c r="AE51" s="61">
        <f t="shared" si="1"/>
        <v>0</v>
      </c>
      <c r="AF51" s="161"/>
      <c r="AG51" s="161"/>
      <c r="AH51" s="161"/>
      <c r="AI51" s="161"/>
      <c r="AJ51" s="60"/>
      <c r="AK51" s="60"/>
      <c r="AL51" s="60"/>
      <c r="AM51" s="60"/>
      <c r="AN51" s="68"/>
    </row>
    <row r="52" spans="2:40" ht="27" customHeight="1">
      <c r="B52" s="215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7"/>
      <c r="S52" s="217"/>
      <c r="T52" s="217"/>
      <c r="U52" s="60"/>
      <c r="V52" s="60"/>
      <c r="W52" s="252"/>
      <c r="X52" s="253"/>
      <c r="Y52" s="253"/>
      <c r="Z52" s="253"/>
      <c r="AA52" s="254"/>
      <c r="AB52" s="159"/>
      <c r="AC52" s="160"/>
      <c r="AD52" s="160"/>
      <c r="AE52" s="61">
        <f t="shared" si="1"/>
        <v>0</v>
      </c>
      <c r="AF52" s="161"/>
      <c r="AG52" s="161"/>
      <c r="AH52" s="161"/>
      <c r="AI52" s="161"/>
      <c r="AJ52" s="60"/>
      <c r="AK52" s="60"/>
      <c r="AL52" s="60"/>
      <c r="AM52" s="60"/>
      <c r="AN52" s="68"/>
    </row>
    <row r="53" spans="2:40" ht="27" customHeight="1">
      <c r="B53" s="215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7"/>
      <c r="S53" s="217"/>
      <c r="T53" s="217"/>
      <c r="U53" s="60"/>
      <c r="V53" s="60"/>
      <c r="W53" s="252"/>
      <c r="X53" s="253"/>
      <c r="Y53" s="253"/>
      <c r="Z53" s="253"/>
      <c r="AA53" s="254"/>
      <c r="AB53" s="159"/>
      <c r="AC53" s="160"/>
      <c r="AD53" s="160"/>
      <c r="AE53" s="61">
        <f t="shared" si="1"/>
        <v>0</v>
      </c>
      <c r="AF53" s="161"/>
      <c r="AG53" s="161"/>
      <c r="AH53" s="161"/>
      <c r="AI53" s="161"/>
      <c r="AJ53" s="60"/>
      <c r="AK53" s="60"/>
      <c r="AL53" s="60"/>
      <c r="AM53" s="60"/>
      <c r="AN53" s="68"/>
    </row>
    <row r="54" spans="2:40" ht="27" customHeight="1">
      <c r="B54" s="215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7"/>
      <c r="S54" s="217"/>
      <c r="T54" s="217"/>
      <c r="U54" s="60"/>
      <c r="V54" s="60"/>
      <c r="W54" s="252"/>
      <c r="X54" s="253"/>
      <c r="Y54" s="253"/>
      <c r="Z54" s="253"/>
      <c r="AA54" s="254"/>
      <c r="AB54" s="159"/>
      <c r="AC54" s="160"/>
      <c r="AD54" s="160"/>
      <c r="AE54" s="61">
        <f t="shared" si="1"/>
        <v>0</v>
      </c>
      <c r="AF54" s="161"/>
      <c r="AG54" s="161"/>
      <c r="AH54" s="161"/>
      <c r="AI54" s="161"/>
      <c r="AJ54" s="60"/>
      <c r="AK54" s="60"/>
      <c r="AL54" s="60"/>
      <c r="AM54" s="60"/>
      <c r="AN54" s="68"/>
    </row>
    <row r="55" spans="2:40" ht="27" customHeight="1">
      <c r="B55" s="215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7"/>
      <c r="S55" s="217"/>
      <c r="T55" s="217"/>
      <c r="U55" s="60"/>
      <c r="V55" s="60"/>
      <c r="W55" s="252"/>
      <c r="X55" s="253"/>
      <c r="Y55" s="253"/>
      <c r="Z55" s="253"/>
      <c r="AA55" s="254"/>
      <c r="AB55" s="159"/>
      <c r="AC55" s="160"/>
      <c r="AD55" s="160"/>
      <c r="AE55" s="61">
        <f t="shared" si="1"/>
        <v>0</v>
      </c>
      <c r="AF55" s="161"/>
      <c r="AG55" s="161"/>
      <c r="AH55" s="161"/>
      <c r="AI55" s="161"/>
      <c r="AJ55" s="60"/>
      <c r="AK55" s="60"/>
      <c r="AL55" s="60"/>
      <c r="AM55" s="60"/>
      <c r="AN55" s="68"/>
    </row>
    <row r="56" spans="2:40" ht="27" customHeight="1">
      <c r="B56" s="215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7"/>
      <c r="S56" s="217"/>
      <c r="T56" s="217"/>
      <c r="U56" s="60"/>
      <c r="V56" s="60"/>
      <c r="W56" s="252"/>
      <c r="X56" s="253"/>
      <c r="Y56" s="253"/>
      <c r="Z56" s="253"/>
      <c r="AA56" s="254"/>
      <c r="AB56" s="159"/>
      <c r="AC56" s="160"/>
      <c r="AD56" s="160"/>
      <c r="AE56" s="61">
        <f t="shared" si="1"/>
        <v>0</v>
      </c>
      <c r="AF56" s="161"/>
      <c r="AG56" s="161"/>
      <c r="AH56" s="161"/>
      <c r="AI56" s="161"/>
      <c r="AJ56" s="60"/>
      <c r="AK56" s="60"/>
      <c r="AL56" s="60"/>
      <c r="AM56" s="60"/>
      <c r="AN56" s="68"/>
    </row>
    <row r="57" spans="2:40" ht="27" customHeight="1">
      <c r="B57" s="215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7"/>
      <c r="S57" s="217"/>
      <c r="T57" s="217"/>
      <c r="U57" s="60"/>
      <c r="V57" s="60"/>
      <c r="W57" s="252"/>
      <c r="X57" s="253"/>
      <c r="Y57" s="253"/>
      <c r="Z57" s="253"/>
      <c r="AA57" s="254"/>
      <c r="AB57" s="159"/>
      <c r="AC57" s="160"/>
      <c r="AD57" s="160"/>
      <c r="AE57" s="61">
        <f t="shared" si="1"/>
        <v>0</v>
      </c>
      <c r="AF57" s="161"/>
      <c r="AG57" s="161"/>
      <c r="AH57" s="161"/>
      <c r="AI57" s="161"/>
      <c r="AJ57" s="60"/>
      <c r="AK57" s="60"/>
      <c r="AL57" s="60"/>
      <c r="AM57" s="60"/>
      <c r="AN57" s="68"/>
    </row>
    <row r="58" spans="2:40" ht="27" customHeight="1">
      <c r="B58" s="215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7"/>
      <c r="S58" s="217"/>
      <c r="T58" s="217"/>
      <c r="U58" s="60"/>
      <c r="V58" s="60"/>
      <c r="W58" s="252"/>
      <c r="X58" s="253"/>
      <c r="Y58" s="253"/>
      <c r="Z58" s="253"/>
      <c r="AA58" s="254"/>
      <c r="AB58" s="159"/>
      <c r="AC58" s="160"/>
      <c r="AD58" s="160"/>
      <c r="AE58" s="61">
        <f t="shared" si="1"/>
        <v>0</v>
      </c>
      <c r="AF58" s="161"/>
      <c r="AG58" s="161"/>
      <c r="AH58" s="161"/>
      <c r="AI58" s="161"/>
      <c r="AJ58" s="60"/>
      <c r="AK58" s="60"/>
      <c r="AL58" s="60"/>
      <c r="AM58" s="60"/>
      <c r="AN58" s="68"/>
    </row>
    <row r="59" spans="2:40" ht="27" customHeight="1">
      <c r="B59" s="215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7"/>
      <c r="S59" s="217"/>
      <c r="T59" s="217"/>
      <c r="U59" s="60"/>
      <c r="V59" s="60"/>
      <c r="W59" s="252"/>
      <c r="X59" s="253"/>
      <c r="Y59" s="253"/>
      <c r="Z59" s="253"/>
      <c r="AA59" s="254"/>
      <c r="AB59" s="159"/>
      <c r="AC59" s="160"/>
      <c r="AD59" s="160"/>
      <c r="AE59" s="61">
        <f t="shared" si="1"/>
        <v>0</v>
      </c>
      <c r="AF59" s="161"/>
      <c r="AG59" s="161"/>
      <c r="AH59" s="161"/>
      <c r="AI59" s="161"/>
      <c r="AJ59" s="60"/>
      <c r="AK59" s="60"/>
      <c r="AL59" s="60"/>
      <c r="AM59" s="60"/>
      <c r="AN59" s="68"/>
    </row>
    <row r="60" spans="2:40" ht="27" customHeight="1">
      <c r="B60" s="215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7"/>
      <c r="S60" s="217"/>
      <c r="T60" s="217"/>
      <c r="U60" s="60"/>
      <c r="V60" s="60"/>
      <c r="W60" s="252"/>
      <c r="X60" s="253"/>
      <c r="Y60" s="253"/>
      <c r="Z60" s="253"/>
      <c r="AA60" s="254"/>
      <c r="AB60" s="159"/>
      <c r="AC60" s="160"/>
      <c r="AD60" s="160"/>
      <c r="AE60" s="61">
        <f t="shared" si="1"/>
        <v>0</v>
      </c>
      <c r="AF60" s="161"/>
      <c r="AG60" s="161"/>
      <c r="AH60" s="161"/>
      <c r="AI60" s="161"/>
      <c r="AJ60" s="60"/>
      <c r="AK60" s="60"/>
      <c r="AL60" s="60"/>
      <c r="AM60" s="60"/>
      <c r="AN60" s="68"/>
    </row>
    <row r="61" spans="2:40" ht="27" customHeight="1">
      <c r="B61" s="215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7"/>
      <c r="S61" s="217"/>
      <c r="T61" s="217"/>
      <c r="U61" s="60"/>
      <c r="V61" s="60"/>
      <c r="W61" s="252"/>
      <c r="X61" s="253"/>
      <c r="Y61" s="253"/>
      <c r="Z61" s="253"/>
      <c r="AA61" s="254"/>
      <c r="AB61" s="159"/>
      <c r="AC61" s="160"/>
      <c r="AD61" s="160"/>
      <c r="AE61" s="61">
        <f t="shared" si="1"/>
        <v>0</v>
      </c>
      <c r="AF61" s="161"/>
      <c r="AG61" s="161"/>
      <c r="AH61" s="161"/>
      <c r="AI61" s="161"/>
      <c r="AJ61" s="60"/>
      <c r="AK61" s="60"/>
      <c r="AL61" s="60"/>
      <c r="AM61" s="60"/>
      <c r="AN61" s="68"/>
    </row>
    <row r="62" spans="2:40" ht="27" customHeight="1">
      <c r="B62" s="215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7"/>
      <c r="S62" s="217"/>
      <c r="T62" s="217"/>
      <c r="U62" s="60"/>
      <c r="V62" s="60"/>
      <c r="W62" s="252"/>
      <c r="X62" s="253"/>
      <c r="Y62" s="253"/>
      <c r="Z62" s="253"/>
      <c r="AA62" s="254"/>
      <c r="AB62" s="159"/>
      <c r="AC62" s="160"/>
      <c r="AD62" s="160"/>
      <c r="AE62" s="61">
        <f t="shared" si="1"/>
        <v>0</v>
      </c>
      <c r="AF62" s="161"/>
      <c r="AG62" s="161"/>
      <c r="AH62" s="161"/>
      <c r="AI62" s="161"/>
      <c r="AJ62" s="60"/>
      <c r="AK62" s="60"/>
      <c r="AL62" s="60"/>
      <c r="AM62" s="60"/>
      <c r="AN62" s="68"/>
    </row>
    <row r="63" spans="2:40" ht="27" customHeight="1" thickBot="1">
      <c r="B63" s="219" t="s">
        <v>15</v>
      </c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1"/>
      <c r="AB63" s="255">
        <f>SUM(AE37:AI62)</f>
        <v>0</v>
      </c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57"/>
    </row>
  </sheetData>
  <sheetProtection/>
  <mergeCells count="339">
    <mergeCell ref="AL2:AM2"/>
    <mergeCell ref="AJ62:AN62"/>
    <mergeCell ref="AB63:AN63"/>
    <mergeCell ref="AJ60:AN60"/>
    <mergeCell ref="AJ61:AN61"/>
    <mergeCell ref="B62:Q62"/>
    <mergeCell ref="R62:T62"/>
    <mergeCell ref="U62:V62"/>
    <mergeCell ref="W62:AA62"/>
    <mergeCell ref="B63:AA63"/>
    <mergeCell ref="B61:Q61"/>
    <mergeCell ref="R61:T61"/>
    <mergeCell ref="U61:V61"/>
    <mergeCell ref="W61:AA61"/>
    <mergeCell ref="B60:Q60"/>
    <mergeCell ref="R60:T60"/>
    <mergeCell ref="U60:V60"/>
    <mergeCell ref="W60:AA60"/>
    <mergeCell ref="AJ58:AN58"/>
    <mergeCell ref="B59:Q59"/>
    <mergeCell ref="R59:T59"/>
    <mergeCell ref="U59:V59"/>
    <mergeCell ref="W59:AA59"/>
    <mergeCell ref="AJ59:AN59"/>
    <mergeCell ref="B58:Q58"/>
    <mergeCell ref="R58:T58"/>
    <mergeCell ref="U58:V58"/>
    <mergeCell ref="W58:AA58"/>
    <mergeCell ref="AJ56:AN56"/>
    <mergeCell ref="B57:Q57"/>
    <mergeCell ref="R57:T57"/>
    <mergeCell ref="U57:V57"/>
    <mergeCell ref="W57:AA57"/>
    <mergeCell ref="AJ57:AN57"/>
    <mergeCell ref="B56:Q56"/>
    <mergeCell ref="R56:T56"/>
    <mergeCell ref="U56:V56"/>
    <mergeCell ref="W56:AA56"/>
    <mergeCell ref="AB57:AD57"/>
    <mergeCell ref="AE57:AI57"/>
    <mergeCell ref="B55:Q55"/>
    <mergeCell ref="R55:T55"/>
    <mergeCell ref="U55:V55"/>
    <mergeCell ref="W55:AA55"/>
    <mergeCell ref="AJ55:AN55"/>
    <mergeCell ref="B54:Q54"/>
    <mergeCell ref="R54:T54"/>
    <mergeCell ref="U54:V54"/>
    <mergeCell ref="W54:AA54"/>
    <mergeCell ref="AJ52:AN52"/>
    <mergeCell ref="B53:Q53"/>
    <mergeCell ref="R53:T53"/>
    <mergeCell ref="U53:V53"/>
    <mergeCell ref="W53:AA53"/>
    <mergeCell ref="AJ53:AN53"/>
    <mergeCell ref="AJ54:AN54"/>
    <mergeCell ref="B52:Q52"/>
    <mergeCell ref="R52:T52"/>
    <mergeCell ref="U52:V52"/>
    <mergeCell ref="W52:AA52"/>
    <mergeCell ref="AJ50:AN50"/>
    <mergeCell ref="B51:Q51"/>
    <mergeCell ref="R51:T51"/>
    <mergeCell ref="AJ51:AN51"/>
    <mergeCell ref="B50:Q50"/>
    <mergeCell ref="R50:T50"/>
    <mergeCell ref="U50:V50"/>
    <mergeCell ref="W50:AA50"/>
    <mergeCell ref="U51:V51"/>
    <mergeCell ref="W51:AA51"/>
    <mergeCell ref="AB50:AD50"/>
    <mergeCell ref="AE50:AI50"/>
    <mergeCell ref="R49:T49"/>
    <mergeCell ref="U49:V49"/>
    <mergeCell ref="W49:AA49"/>
    <mergeCell ref="AJ49:AN49"/>
    <mergeCell ref="B48:Q48"/>
    <mergeCell ref="R48:T48"/>
    <mergeCell ref="U48:V48"/>
    <mergeCell ref="W48:AA48"/>
    <mergeCell ref="AJ48:AN48"/>
    <mergeCell ref="B49:Q49"/>
    <mergeCell ref="B47:Q47"/>
    <mergeCell ref="R47:T47"/>
    <mergeCell ref="U47:V47"/>
    <mergeCell ref="W47:AA47"/>
    <mergeCell ref="AJ47:AN47"/>
    <mergeCell ref="B46:Q46"/>
    <mergeCell ref="R46:T46"/>
    <mergeCell ref="U46:V46"/>
    <mergeCell ref="W46:AA46"/>
    <mergeCell ref="AJ44:AN44"/>
    <mergeCell ref="B45:Q45"/>
    <mergeCell ref="R45:T45"/>
    <mergeCell ref="U45:V45"/>
    <mergeCell ref="W45:AA45"/>
    <mergeCell ref="AJ45:AN45"/>
    <mergeCell ref="AJ46:AN46"/>
    <mergeCell ref="B44:Q44"/>
    <mergeCell ref="R44:T44"/>
    <mergeCell ref="U44:V44"/>
    <mergeCell ref="W44:AA44"/>
    <mergeCell ref="AJ42:AN42"/>
    <mergeCell ref="B43:Q43"/>
    <mergeCell ref="R43:T43"/>
    <mergeCell ref="U43:V43"/>
    <mergeCell ref="W43:AA43"/>
    <mergeCell ref="AJ43:AN43"/>
    <mergeCell ref="B42:Q42"/>
    <mergeCell ref="R42:T42"/>
    <mergeCell ref="U42:V42"/>
    <mergeCell ref="W42:AA42"/>
    <mergeCell ref="AB42:AD42"/>
    <mergeCell ref="AE42:AI42"/>
    <mergeCell ref="AB43:AD43"/>
    <mergeCell ref="B41:Q41"/>
    <mergeCell ref="R41:T41"/>
    <mergeCell ref="U41:V41"/>
    <mergeCell ref="W41:AA41"/>
    <mergeCell ref="AJ41:AN41"/>
    <mergeCell ref="B40:Q40"/>
    <mergeCell ref="R40:T40"/>
    <mergeCell ref="U40:V40"/>
    <mergeCell ref="W40:AA40"/>
    <mergeCell ref="AJ38:AN38"/>
    <mergeCell ref="B39:Q39"/>
    <mergeCell ref="R39:T39"/>
    <mergeCell ref="U39:V39"/>
    <mergeCell ref="W39:AA39"/>
    <mergeCell ref="AJ39:AN39"/>
    <mergeCell ref="AJ40:AN40"/>
    <mergeCell ref="U36:V36"/>
    <mergeCell ref="B38:Q38"/>
    <mergeCell ref="R38:T38"/>
    <mergeCell ref="U38:V38"/>
    <mergeCell ref="W38:AA38"/>
    <mergeCell ref="W36:AA36"/>
    <mergeCell ref="B26:Q26"/>
    <mergeCell ref="B27:Q27"/>
    <mergeCell ref="AJ36:AN36"/>
    <mergeCell ref="B37:Q37"/>
    <mergeCell ref="R37:T37"/>
    <mergeCell ref="U37:V37"/>
    <mergeCell ref="W37:AA37"/>
    <mergeCell ref="AJ37:AN37"/>
    <mergeCell ref="B36:Q36"/>
    <mergeCell ref="R36:T36"/>
    <mergeCell ref="AB34:AD34"/>
    <mergeCell ref="AE34:AG34"/>
    <mergeCell ref="AH34:AJ34"/>
    <mergeCell ref="AB35:AD35"/>
    <mergeCell ref="B31:AA31"/>
    <mergeCell ref="AJ31:AN31"/>
    <mergeCell ref="B32:AA32"/>
    <mergeCell ref="V34:X34"/>
    <mergeCell ref="B30:Q30"/>
    <mergeCell ref="B6:G8"/>
    <mergeCell ref="H6:T8"/>
    <mergeCell ref="AB32:AN32"/>
    <mergeCell ref="AK34:AM34"/>
    <mergeCell ref="B18:Q18"/>
    <mergeCell ref="B20:Q20"/>
    <mergeCell ref="B22:Q22"/>
    <mergeCell ref="B24:Q24"/>
    <mergeCell ref="R30:T30"/>
    <mergeCell ref="U30:V30"/>
    <mergeCell ref="W30:AA30"/>
    <mergeCell ref="AJ30:AN30"/>
    <mergeCell ref="AE35:AG35"/>
    <mergeCell ref="AH35:AJ35"/>
    <mergeCell ref="Y34:AA34"/>
    <mergeCell ref="Y35:AA35"/>
    <mergeCell ref="AB31:AI31"/>
    <mergeCell ref="V35:X35"/>
    <mergeCell ref="AK35:AM35"/>
    <mergeCell ref="B29:Q29"/>
    <mergeCell ref="R29:T29"/>
    <mergeCell ref="U29:V29"/>
    <mergeCell ref="W29:AA29"/>
    <mergeCell ref="AJ28:AN28"/>
    <mergeCell ref="AJ29:AN29"/>
    <mergeCell ref="AJ27:AN27"/>
    <mergeCell ref="B28:Q28"/>
    <mergeCell ref="R28:T28"/>
    <mergeCell ref="U28:V28"/>
    <mergeCell ref="W28:AA28"/>
    <mergeCell ref="R27:T27"/>
    <mergeCell ref="U27:V27"/>
    <mergeCell ref="W27:AA27"/>
    <mergeCell ref="AB27:AD27"/>
    <mergeCell ref="R26:T26"/>
    <mergeCell ref="U26:V26"/>
    <mergeCell ref="W26:AA26"/>
    <mergeCell ref="AJ26:AN26"/>
    <mergeCell ref="AB26:AD26"/>
    <mergeCell ref="AE26:AI26"/>
    <mergeCell ref="B25:Q25"/>
    <mergeCell ref="R25:T25"/>
    <mergeCell ref="U25:V25"/>
    <mergeCell ref="W25:AA25"/>
    <mergeCell ref="AJ23:AN23"/>
    <mergeCell ref="R24:T24"/>
    <mergeCell ref="U24:V24"/>
    <mergeCell ref="W24:AA24"/>
    <mergeCell ref="AJ25:AN25"/>
    <mergeCell ref="AJ24:AN24"/>
    <mergeCell ref="B23:Q23"/>
    <mergeCell ref="R23:T23"/>
    <mergeCell ref="U23:V23"/>
    <mergeCell ref="W23:AA23"/>
    <mergeCell ref="AJ21:AN21"/>
    <mergeCell ref="R22:T22"/>
    <mergeCell ref="U22:V22"/>
    <mergeCell ref="W22:AA22"/>
    <mergeCell ref="AJ20:AN20"/>
    <mergeCell ref="R20:T20"/>
    <mergeCell ref="U20:V20"/>
    <mergeCell ref="W20:AA20"/>
    <mergeCell ref="AJ22:AN22"/>
    <mergeCell ref="B21:Q21"/>
    <mergeCell ref="R21:T21"/>
    <mergeCell ref="U21:V21"/>
    <mergeCell ref="W21:AA21"/>
    <mergeCell ref="Q11:R12"/>
    <mergeCell ref="S11:T12"/>
    <mergeCell ref="B19:Q19"/>
    <mergeCell ref="R19:T19"/>
    <mergeCell ref="U19:V19"/>
    <mergeCell ref="R18:T18"/>
    <mergeCell ref="U18:V18"/>
    <mergeCell ref="B4:M4"/>
    <mergeCell ref="A1:AN1"/>
    <mergeCell ref="A2:O2"/>
    <mergeCell ref="U16:V16"/>
    <mergeCell ref="W16:AA16"/>
    <mergeCell ref="AJ16:AN16"/>
    <mergeCell ref="AF8:AN9"/>
    <mergeCell ref="B11:G12"/>
    <mergeCell ref="B16:Q16"/>
    <mergeCell ref="R16:T16"/>
    <mergeCell ref="H11:I12"/>
    <mergeCell ref="J11:K12"/>
    <mergeCell ref="L11:N12"/>
    <mergeCell ref="W18:AA18"/>
    <mergeCell ref="W19:AA19"/>
    <mergeCell ref="B17:Q17"/>
    <mergeCell ref="R17:T17"/>
    <mergeCell ref="U17:V17"/>
    <mergeCell ref="W17:AA17"/>
    <mergeCell ref="O11:P12"/>
    <mergeCell ref="B13:G14"/>
    <mergeCell ref="H13:AM14"/>
    <mergeCell ref="U11:Z12"/>
    <mergeCell ref="AA11:AM12"/>
    <mergeCell ref="AJ19:AN19"/>
    <mergeCell ref="AJ18:AN18"/>
    <mergeCell ref="AB18:AD18"/>
    <mergeCell ref="AE18:AI18"/>
    <mergeCell ref="AB19:AD19"/>
    <mergeCell ref="AE19:AI19"/>
    <mergeCell ref="AE2:AH2"/>
    <mergeCell ref="AJ2:AK2"/>
    <mergeCell ref="AB16:AD16"/>
    <mergeCell ref="AE16:AI16"/>
    <mergeCell ref="AB17:AD17"/>
    <mergeCell ref="AE17:AI17"/>
    <mergeCell ref="W8:AE9"/>
    <mergeCell ref="W3:Z3"/>
    <mergeCell ref="AJ17:AN17"/>
    <mergeCell ref="AC2:AD2"/>
    <mergeCell ref="AB20:AD20"/>
    <mergeCell ref="AE20:AI20"/>
    <mergeCell ref="AB21:AD21"/>
    <mergeCell ref="AE21:AI21"/>
    <mergeCell ref="AB22:AD22"/>
    <mergeCell ref="AE22:AI22"/>
    <mergeCell ref="AB23:AD23"/>
    <mergeCell ref="AE23:AI23"/>
    <mergeCell ref="AB24:AD24"/>
    <mergeCell ref="AE24:AI24"/>
    <mergeCell ref="AB25:AD25"/>
    <mergeCell ref="AE25:AI25"/>
    <mergeCell ref="AE27:AI27"/>
    <mergeCell ref="AB28:AD28"/>
    <mergeCell ref="AE28:AI28"/>
    <mergeCell ref="AB29:AD29"/>
    <mergeCell ref="AE29:AI29"/>
    <mergeCell ref="AB30:AD30"/>
    <mergeCell ref="AE30:AI30"/>
    <mergeCell ref="AB36:AD36"/>
    <mergeCell ref="AE36:AI36"/>
    <mergeCell ref="AB37:AD37"/>
    <mergeCell ref="AE37:AI37"/>
    <mergeCell ref="AB38:AD38"/>
    <mergeCell ref="AE38:AI38"/>
    <mergeCell ref="AB39:AD39"/>
    <mergeCell ref="AE39:AI39"/>
    <mergeCell ref="AB40:AD40"/>
    <mergeCell ref="AE40:AI40"/>
    <mergeCell ref="AB41:AD41"/>
    <mergeCell ref="AE41:AI41"/>
    <mergeCell ref="AE43:AI43"/>
    <mergeCell ref="AB44:AD44"/>
    <mergeCell ref="AE44:AI44"/>
    <mergeCell ref="AB45:AD45"/>
    <mergeCell ref="AE45:AI45"/>
    <mergeCell ref="AB46:AD46"/>
    <mergeCell ref="AE46:AI46"/>
    <mergeCell ref="AB47:AD47"/>
    <mergeCell ref="AE47:AI47"/>
    <mergeCell ref="AB48:AD48"/>
    <mergeCell ref="AE48:AI48"/>
    <mergeCell ref="AB49:AD49"/>
    <mergeCell ref="AE49:AI49"/>
    <mergeCell ref="AB51:AD51"/>
    <mergeCell ref="AE51:AI51"/>
    <mergeCell ref="AB52:AD52"/>
    <mergeCell ref="AE52:AI52"/>
    <mergeCell ref="AB53:AD53"/>
    <mergeCell ref="AE53:AI53"/>
    <mergeCell ref="AE59:AI59"/>
    <mergeCell ref="AB60:AD60"/>
    <mergeCell ref="AE60:AI60"/>
    <mergeCell ref="AB54:AD54"/>
    <mergeCell ref="AE54:AI54"/>
    <mergeCell ref="AB55:AD55"/>
    <mergeCell ref="AE55:AI55"/>
    <mergeCell ref="AB56:AD56"/>
    <mergeCell ref="AE56:AI56"/>
    <mergeCell ref="AB61:AD61"/>
    <mergeCell ref="AE61:AI61"/>
    <mergeCell ref="AB62:AD62"/>
    <mergeCell ref="AE62:AI62"/>
    <mergeCell ref="W4:Z4"/>
    <mergeCell ref="W5:AN7"/>
    <mergeCell ref="AA4:AN4"/>
    <mergeCell ref="AB58:AD58"/>
    <mergeCell ref="AE58:AI58"/>
    <mergeCell ref="AB59:AD59"/>
  </mergeCells>
  <printOptions/>
  <pageMargins left="0.7874015748031497" right="0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N89"/>
  <sheetViews>
    <sheetView view="pageBreakPreview" zoomScaleSheetLayoutView="100" zoomScalePageLayoutView="0" workbookViewId="0" topLeftCell="A1">
      <selection activeCell="H6" sqref="H6:T8"/>
    </sheetView>
  </sheetViews>
  <sheetFormatPr defaultColWidth="9.00390625" defaultRowHeight="13.5"/>
  <cols>
    <col min="1" max="47" width="2.375" style="0" customWidth="1"/>
  </cols>
  <sheetData>
    <row r="1" spans="1:40" ht="27" customHeight="1">
      <c r="A1" s="205" t="s">
        <v>20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</row>
    <row r="2" spans="1:40" ht="20.25" customHeight="1" thickBot="1">
      <c r="A2" s="156" t="s">
        <v>59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AC2" s="157" t="s">
        <v>61</v>
      </c>
      <c r="AD2" s="157"/>
      <c r="AE2" s="179"/>
      <c r="AF2" s="179"/>
      <c r="AG2" s="179"/>
      <c r="AH2" s="179"/>
      <c r="AI2" s="3" t="s">
        <v>58</v>
      </c>
      <c r="AJ2" s="179"/>
      <c r="AK2" s="179"/>
      <c r="AL2" s="158" t="s">
        <v>57</v>
      </c>
      <c r="AM2" s="158"/>
      <c r="AN2" s="3"/>
    </row>
    <row r="3" spans="23:40" ht="13.5">
      <c r="W3" s="293" t="s">
        <v>64</v>
      </c>
      <c r="X3" s="294"/>
      <c r="Y3" s="294"/>
      <c r="Z3" s="295"/>
      <c r="AA3" s="21" t="s">
        <v>63</v>
      </c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3"/>
    </row>
    <row r="4" spans="2:40" ht="13.5">
      <c r="B4" s="144" t="s">
        <v>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2"/>
      <c r="O4" s="2"/>
      <c r="P4" s="2"/>
      <c r="Q4" s="2"/>
      <c r="R4" s="2"/>
      <c r="S4" s="2"/>
      <c r="T4" s="2"/>
      <c r="U4" s="2"/>
      <c r="V4" s="5"/>
      <c r="W4" s="202" t="s">
        <v>1</v>
      </c>
      <c r="X4" s="203"/>
      <c r="Y4" s="203"/>
      <c r="Z4" s="204"/>
      <c r="AA4" s="276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8"/>
    </row>
    <row r="5" spans="23:40" ht="14.25" thickBot="1">
      <c r="W5" s="269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1"/>
    </row>
    <row r="6" spans="2:40" ht="20.25" customHeight="1">
      <c r="B6" s="222" t="s">
        <v>30</v>
      </c>
      <c r="C6" s="187"/>
      <c r="D6" s="187"/>
      <c r="E6" s="187"/>
      <c r="F6" s="187"/>
      <c r="G6" s="223"/>
      <c r="H6" s="228">
        <f>SUM(AB41)</f>
        <v>0</v>
      </c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30"/>
      <c r="W6" s="272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1"/>
    </row>
    <row r="7" spans="2:40" ht="20.25" customHeight="1">
      <c r="B7" s="224"/>
      <c r="C7" s="158"/>
      <c r="D7" s="158"/>
      <c r="E7" s="158"/>
      <c r="F7" s="158"/>
      <c r="G7" s="225"/>
      <c r="H7" s="231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3"/>
      <c r="W7" s="272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1"/>
    </row>
    <row r="8" spans="2:40" ht="20.25" customHeight="1" thickBot="1">
      <c r="B8" s="226"/>
      <c r="C8" s="179"/>
      <c r="D8" s="179"/>
      <c r="E8" s="179"/>
      <c r="F8" s="179"/>
      <c r="G8" s="227"/>
      <c r="H8" s="234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6"/>
      <c r="W8" s="273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5"/>
    </row>
    <row r="9" spans="23:40" ht="13.5">
      <c r="W9" s="191" t="s">
        <v>18</v>
      </c>
      <c r="X9" s="192"/>
      <c r="Y9" s="192"/>
      <c r="Z9" s="192"/>
      <c r="AA9" s="192"/>
      <c r="AB9" s="192"/>
      <c r="AC9" s="192"/>
      <c r="AD9" s="192"/>
      <c r="AE9" s="193"/>
      <c r="AF9" s="206" t="s">
        <v>19</v>
      </c>
      <c r="AG9" s="192"/>
      <c r="AH9" s="192"/>
      <c r="AI9" s="192"/>
      <c r="AJ9" s="192"/>
      <c r="AK9" s="192"/>
      <c r="AL9" s="192"/>
      <c r="AM9" s="192"/>
      <c r="AN9" s="207"/>
    </row>
    <row r="10" spans="2:40" ht="14.25" thickBo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W10" s="194"/>
      <c r="X10" s="195"/>
      <c r="Y10" s="195"/>
      <c r="Z10" s="195"/>
      <c r="AA10" s="195"/>
      <c r="AB10" s="195"/>
      <c r="AC10" s="195"/>
      <c r="AD10" s="195"/>
      <c r="AE10" s="196"/>
      <c r="AF10" s="208"/>
      <c r="AG10" s="195"/>
      <c r="AH10" s="195"/>
      <c r="AI10" s="195"/>
      <c r="AJ10" s="195"/>
      <c r="AK10" s="195"/>
      <c r="AL10" s="195"/>
      <c r="AM10" s="195"/>
      <c r="AN10" s="209"/>
    </row>
    <row r="11" spans="2:20" ht="14.25" thickBo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2:39" ht="13.5">
      <c r="B12" s="180" t="s">
        <v>50</v>
      </c>
      <c r="C12" s="181"/>
      <c r="D12" s="181"/>
      <c r="E12" s="181"/>
      <c r="F12" s="181"/>
      <c r="G12" s="182"/>
      <c r="H12" s="186"/>
      <c r="I12" s="187"/>
      <c r="J12" s="197"/>
      <c r="K12" s="197"/>
      <c r="L12" s="197"/>
      <c r="M12" s="197"/>
      <c r="N12" s="197"/>
      <c r="O12" s="197"/>
      <c r="P12" s="197"/>
      <c r="Q12" s="197"/>
      <c r="R12" s="197"/>
      <c r="S12" s="187"/>
      <c r="T12" s="188"/>
      <c r="U12" s="180" t="s">
        <v>52</v>
      </c>
      <c r="V12" s="181"/>
      <c r="W12" s="181"/>
      <c r="X12" s="181"/>
      <c r="Y12" s="181"/>
      <c r="Z12" s="182"/>
      <c r="AA12" s="186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8"/>
    </row>
    <row r="13" spans="2:39" ht="14.25" thickBot="1">
      <c r="B13" s="183"/>
      <c r="C13" s="184"/>
      <c r="D13" s="184"/>
      <c r="E13" s="184"/>
      <c r="F13" s="184"/>
      <c r="G13" s="185"/>
      <c r="H13" s="189"/>
      <c r="I13" s="179"/>
      <c r="J13" s="198"/>
      <c r="K13" s="198"/>
      <c r="L13" s="198"/>
      <c r="M13" s="198"/>
      <c r="N13" s="198"/>
      <c r="O13" s="198"/>
      <c r="P13" s="198"/>
      <c r="Q13" s="198"/>
      <c r="R13" s="198"/>
      <c r="S13" s="179"/>
      <c r="T13" s="190"/>
      <c r="U13" s="183"/>
      <c r="V13" s="184"/>
      <c r="W13" s="184"/>
      <c r="X13" s="184"/>
      <c r="Y13" s="184"/>
      <c r="Z13" s="185"/>
      <c r="AA13" s="18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90"/>
    </row>
    <row r="14" spans="2:39" ht="13.5">
      <c r="B14" s="180" t="s">
        <v>51</v>
      </c>
      <c r="C14" s="181"/>
      <c r="D14" s="181"/>
      <c r="E14" s="181"/>
      <c r="F14" s="181"/>
      <c r="G14" s="182"/>
      <c r="H14" s="18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8"/>
    </row>
    <row r="15" spans="2:39" ht="14.25" thickBot="1">
      <c r="B15" s="183"/>
      <c r="C15" s="184"/>
      <c r="D15" s="184"/>
      <c r="E15" s="184"/>
      <c r="F15" s="184"/>
      <c r="G15" s="185"/>
      <c r="H15" s="18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90"/>
    </row>
    <row r="16" ht="14.25" thickBot="1"/>
    <row r="17" spans="2:40" ht="27" customHeight="1" thickBot="1">
      <c r="B17" s="214" t="s">
        <v>11</v>
      </c>
      <c r="C17" s="99"/>
      <c r="D17" s="99" t="s">
        <v>21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 t="s">
        <v>8</v>
      </c>
      <c r="S17" s="99"/>
      <c r="T17" s="99"/>
      <c r="U17" s="99" t="s">
        <v>6</v>
      </c>
      <c r="V17" s="99"/>
      <c r="W17" s="99" t="s">
        <v>9</v>
      </c>
      <c r="X17" s="99"/>
      <c r="Y17" s="99"/>
      <c r="Z17" s="99"/>
      <c r="AA17" s="99"/>
      <c r="AB17" s="175" t="s">
        <v>66</v>
      </c>
      <c r="AC17" s="175"/>
      <c r="AD17" s="175"/>
      <c r="AE17" s="175" t="s">
        <v>74</v>
      </c>
      <c r="AF17" s="175"/>
      <c r="AG17" s="175"/>
      <c r="AH17" s="175"/>
      <c r="AI17" s="175"/>
      <c r="AJ17" s="99" t="s">
        <v>10</v>
      </c>
      <c r="AK17" s="99"/>
      <c r="AL17" s="99"/>
      <c r="AM17" s="99"/>
      <c r="AN17" s="100"/>
    </row>
    <row r="18" spans="2:40" ht="16.5" customHeight="1" thickTop="1">
      <c r="B18" s="296"/>
      <c r="C18" s="108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84"/>
      <c r="S18" s="284"/>
      <c r="T18" s="284"/>
      <c r="U18" s="108"/>
      <c r="V18" s="108"/>
      <c r="W18" s="290"/>
      <c r="X18" s="291"/>
      <c r="Y18" s="291"/>
      <c r="Z18" s="291"/>
      <c r="AA18" s="292"/>
      <c r="AB18" s="266">
        <v>0.1</v>
      </c>
      <c r="AC18" s="267"/>
      <c r="AD18" s="268"/>
      <c r="AE18" s="263">
        <f>SUM(W18)*R18</f>
        <v>0</v>
      </c>
      <c r="AF18" s="264"/>
      <c r="AG18" s="264"/>
      <c r="AH18" s="264"/>
      <c r="AI18" s="265"/>
      <c r="AJ18" s="108"/>
      <c r="AK18" s="108"/>
      <c r="AL18" s="108"/>
      <c r="AM18" s="108"/>
      <c r="AN18" s="109"/>
    </row>
    <row r="19" spans="2:40" ht="16.5" customHeight="1">
      <c r="B19" s="279"/>
      <c r="C19" s="60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83"/>
      <c r="S19" s="283"/>
      <c r="T19" s="283"/>
      <c r="U19" s="60"/>
      <c r="V19" s="60"/>
      <c r="W19" s="287"/>
      <c r="X19" s="288"/>
      <c r="Y19" s="288"/>
      <c r="Z19" s="288"/>
      <c r="AA19" s="289"/>
      <c r="AB19" s="98"/>
      <c r="AC19" s="258"/>
      <c r="AD19" s="259"/>
      <c r="AE19" s="260">
        <f aca="true" t="shared" si="0" ref="AE19:AE39">SUM(W19)*R19</f>
        <v>0</v>
      </c>
      <c r="AF19" s="261"/>
      <c r="AG19" s="261"/>
      <c r="AH19" s="261"/>
      <c r="AI19" s="262"/>
      <c r="AJ19" s="60"/>
      <c r="AK19" s="60"/>
      <c r="AL19" s="60"/>
      <c r="AM19" s="60"/>
      <c r="AN19" s="68"/>
    </row>
    <row r="20" spans="2:40" ht="16.5" customHeight="1">
      <c r="B20" s="279"/>
      <c r="C20" s="60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83"/>
      <c r="S20" s="283"/>
      <c r="T20" s="283"/>
      <c r="U20" s="60"/>
      <c r="V20" s="60"/>
      <c r="W20" s="287"/>
      <c r="X20" s="288"/>
      <c r="Y20" s="288"/>
      <c r="Z20" s="288"/>
      <c r="AA20" s="289"/>
      <c r="AB20" s="98"/>
      <c r="AC20" s="258"/>
      <c r="AD20" s="259"/>
      <c r="AE20" s="260">
        <f t="shared" si="0"/>
        <v>0</v>
      </c>
      <c r="AF20" s="261"/>
      <c r="AG20" s="261"/>
      <c r="AH20" s="261"/>
      <c r="AI20" s="262"/>
      <c r="AJ20" s="60"/>
      <c r="AK20" s="60"/>
      <c r="AL20" s="60"/>
      <c r="AM20" s="60"/>
      <c r="AN20" s="68"/>
    </row>
    <row r="21" spans="2:40" ht="16.5" customHeight="1">
      <c r="B21" s="279"/>
      <c r="C21" s="60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83"/>
      <c r="S21" s="283"/>
      <c r="T21" s="283"/>
      <c r="U21" s="60"/>
      <c r="V21" s="60"/>
      <c r="W21" s="287"/>
      <c r="X21" s="288"/>
      <c r="Y21" s="288"/>
      <c r="Z21" s="288"/>
      <c r="AA21" s="289"/>
      <c r="AB21" s="98"/>
      <c r="AC21" s="258"/>
      <c r="AD21" s="259"/>
      <c r="AE21" s="260">
        <f t="shared" si="0"/>
        <v>0</v>
      </c>
      <c r="AF21" s="261"/>
      <c r="AG21" s="261"/>
      <c r="AH21" s="261"/>
      <c r="AI21" s="262"/>
      <c r="AJ21" s="60"/>
      <c r="AK21" s="60"/>
      <c r="AL21" s="60"/>
      <c r="AM21" s="60"/>
      <c r="AN21" s="68"/>
    </row>
    <row r="22" spans="2:40" ht="16.5" customHeight="1">
      <c r="B22" s="279"/>
      <c r="C22" s="60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83"/>
      <c r="S22" s="283"/>
      <c r="T22" s="283"/>
      <c r="U22" s="60"/>
      <c r="V22" s="60"/>
      <c r="W22" s="287"/>
      <c r="X22" s="288"/>
      <c r="Y22" s="288"/>
      <c r="Z22" s="288"/>
      <c r="AA22" s="289"/>
      <c r="AB22" s="98"/>
      <c r="AC22" s="258"/>
      <c r="AD22" s="259"/>
      <c r="AE22" s="260">
        <f t="shared" si="0"/>
        <v>0</v>
      </c>
      <c r="AF22" s="261"/>
      <c r="AG22" s="261"/>
      <c r="AH22" s="261"/>
      <c r="AI22" s="262"/>
      <c r="AJ22" s="60"/>
      <c r="AK22" s="60"/>
      <c r="AL22" s="60"/>
      <c r="AM22" s="60"/>
      <c r="AN22" s="68"/>
    </row>
    <row r="23" spans="2:40" ht="16.5" customHeight="1">
      <c r="B23" s="279"/>
      <c r="C23" s="60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83"/>
      <c r="S23" s="283"/>
      <c r="T23" s="283"/>
      <c r="U23" s="60"/>
      <c r="V23" s="60"/>
      <c r="W23" s="287"/>
      <c r="X23" s="288"/>
      <c r="Y23" s="288"/>
      <c r="Z23" s="288"/>
      <c r="AA23" s="289"/>
      <c r="AB23" s="98"/>
      <c r="AC23" s="258"/>
      <c r="AD23" s="259"/>
      <c r="AE23" s="260">
        <f t="shared" si="0"/>
        <v>0</v>
      </c>
      <c r="AF23" s="261"/>
      <c r="AG23" s="261"/>
      <c r="AH23" s="261"/>
      <c r="AI23" s="262"/>
      <c r="AJ23" s="60"/>
      <c r="AK23" s="60"/>
      <c r="AL23" s="60"/>
      <c r="AM23" s="60"/>
      <c r="AN23" s="68"/>
    </row>
    <row r="24" spans="2:40" ht="16.5" customHeight="1">
      <c r="B24" s="279"/>
      <c r="C24" s="60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83"/>
      <c r="S24" s="283"/>
      <c r="T24" s="283"/>
      <c r="U24" s="60"/>
      <c r="V24" s="60"/>
      <c r="W24" s="287"/>
      <c r="X24" s="288"/>
      <c r="Y24" s="288"/>
      <c r="Z24" s="288"/>
      <c r="AA24" s="289"/>
      <c r="AB24" s="98"/>
      <c r="AC24" s="258"/>
      <c r="AD24" s="259"/>
      <c r="AE24" s="260">
        <f t="shared" si="0"/>
        <v>0</v>
      </c>
      <c r="AF24" s="261"/>
      <c r="AG24" s="261"/>
      <c r="AH24" s="261"/>
      <c r="AI24" s="262"/>
      <c r="AJ24" s="60"/>
      <c r="AK24" s="60"/>
      <c r="AL24" s="60"/>
      <c r="AM24" s="60"/>
      <c r="AN24" s="68"/>
    </row>
    <row r="25" spans="2:40" ht="16.5" customHeight="1">
      <c r="B25" s="279"/>
      <c r="C25" s="60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83"/>
      <c r="S25" s="283"/>
      <c r="T25" s="283"/>
      <c r="U25" s="60"/>
      <c r="V25" s="60"/>
      <c r="W25" s="287"/>
      <c r="X25" s="288"/>
      <c r="Y25" s="288"/>
      <c r="Z25" s="288"/>
      <c r="AA25" s="289"/>
      <c r="AB25" s="98"/>
      <c r="AC25" s="258"/>
      <c r="AD25" s="259"/>
      <c r="AE25" s="260">
        <f t="shared" si="0"/>
        <v>0</v>
      </c>
      <c r="AF25" s="261"/>
      <c r="AG25" s="261"/>
      <c r="AH25" s="261"/>
      <c r="AI25" s="262"/>
      <c r="AJ25" s="60"/>
      <c r="AK25" s="60"/>
      <c r="AL25" s="60"/>
      <c r="AM25" s="60"/>
      <c r="AN25" s="68"/>
    </row>
    <row r="26" spans="2:40" ht="16.5" customHeight="1">
      <c r="B26" s="279"/>
      <c r="C26" s="60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83"/>
      <c r="S26" s="283"/>
      <c r="T26" s="283"/>
      <c r="U26" s="60"/>
      <c r="V26" s="60"/>
      <c r="W26" s="287"/>
      <c r="X26" s="288"/>
      <c r="Y26" s="288"/>
      <c r="Z26" s="288"/>
      <c r="AA26" s="289"/>
      <c r="AB26" s="98"/>
      <c r="AC26" s="258"/>
      <c r="AD26" s="259"/>
      <c r="AE26" s="260">
        <f t="shared" si="0"/>
        <v>0</v>
      </c>
      <c r="AF26" s="261"/>
      <c r="AG26" s="261"/>
      <c r="AH26" s="261"/>
      <c r="AI26" s="262"/>
      <c r="AJ26" s="60"/>
      <c r="AK26" s="60"/>
      <c r="AL26" s="60"/>
      <c r="AM26" s="60"/>
      <c r="AN26" s="68"/>
    </row>
    <row r="27" spans="2:40" ht="16.5" customHeight="1">
      <c r="B27" s="279"/>
      <c r="C27" s="60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83"/>
      <c r="S27" s="283"/>
      <c r="T27" s="283"/>
      <c r="U27" s="60"/>
      <c r="V27" s="60"/>
      <c r="W27" s="287"/>
      <c r="X27" s="288"/>
      <c r="Y27" s="288"/>
      <c r="Z27" s="288"/>
      <c r="AA27" s="289"/>
      <c r="AB27" s="98"/>
      <c r="AC27" s="258"/>
      <c r="AD27" s="259"/>
      <c r="AE27" s="260">
        <f t="shared" si="0"/>
        <v>0</v>
      </c>
      <c r="AF27" s="261"/>
      <c r="AG27" s="261"/>
      <c r="AH27" s="261"/>
      <c r="AI27" s="262"/>
      <c r="AJ27" s="60"/>
      <c r="AK27" s="60"/>
      <c r="AL27" s="60"/>
      <c r="AM27" s="60"/>
      <c r="AN27" s="68"/>
    </row>
    <row r="28" spans="2:40" ht="16.5" customHeight="1">
      <c r="B28" s="279"/>
      <c r="C28" s="60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83"/>
      <c r="S28" s="283"/>
      <c r="T28" s="283"/>
      <c r="U28" s="60"/>
      <c r="V28" s="60"/>
      <c r="W28" s="287"/>
      <c r="X28" s="288"/>
      <c r="Y28" s="288"/>
      <c r="Z28" s="288"/>
      <c r="AA28" s="289"/>
      <c r="AB28" s="98"/>
      <c r="AC28" s="258"/>
      <c r="AD28" s="259"/>
      <c r="AE28" s="260">
        <f t="shared" si="0"/>
        <v>0</v>
      </c>
      <c r="AF28" s="261"/>
      <c r="AG28" s="261"/>
      <c r="AH28" s="261"/>
      <c r="AI28" s="262"/>
      <c r="AJ28" s="60"/>
      <c r="AK28" s="60"/>
      <c r="AL28" s="60"/>
      <c r="AM28" s="60"/>
      <c r="AN28" s="68"/>
    </row>
    <row r="29" spans="2:40" ht="16.5" customHeight="1">
      <c r="B29" s="279"/>
      <c r="C29" s="60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83"/>
      <c r="S29" s="283"/>
      <c r="T29" s="283"/>
      <c r="U29" s="60"/>
      <c r="V29" s="60"/>
      <c r="W29" s="286"/>
      <c r="X29" s="286"/>
      <c r="Y29" s="286"/>
      <c r="Z29" s="286"/>
      <c r="AA29" s="286"/>
      <c r="AB29" s="98"/>
      <c r="AC29" s="258"/>
      <c r="AD29" s="259"/>
      <c r="AE29" s="260">
        <f t="shared" si="0"/>
        <v>0</v>
      </c>
      <c r="AF29" s="261"/>
      <c r="AG29" s="261"/>
      <c r="AH29" s="261"/>
      <c r="AI29" s="262"/>
      <c r="AJ29" s="60"/>
      <c r="AK29" s="60"/>
      <c r="AL29" s="60"/>
      <c r="AM29" s="60"/>
      <c r="AN29" s="68"/>
    </row>
    <row r="30" spans="2:40" ht="16.5" customHeight="1">
      <c r="B30" s="279"/>
      <c r="C30" s="60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83"/>
      <c r="S30" s="283"/>
      <c r="T30" s="283"/>
      <c r="U30" s="60"/>
      <c r="V30" s="60"/>
      <c r="W30" s="286"/>
      <c r="X30" s="286"/>
      <c r="Y30" s="286"/>
      <c r="Z30" s="286"/>
      <c r="AA30" s="286"/>
      <c r="AB30" s="98"/>
      <c r="AC30" s="258"/>
      <c r="AD30" s="259"/>
      <c r="AE30" s="260">
        <f t="shared" si="0"/>
        <v>0</v>
      </c>
      <c r="AF30" s="261"/>
      <c r="AG30" s="261"/>
      <c r="AH30" s="261"/>
      <c r="AI30" s="262"/>
      <c r="AJ30" s="60"/>
      <c r="AK30" s="60"/>
      <c r="AL30" s="60"/>
      <c r="AM30" s="60"/>
      <c r="AN30" s="68"/>
    </row>
    <row r="31" spans="2:40" ht="16.5" customHeight="1">
      <c r="B31" s="279"/>
      <c r="C31" s="60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83"/>
      <c r="S31" s="283"/>
      <c r="T31" s="283"/>
      <c r="U31" s="60"/>
      <c r="V31" s="60"/>
      <c r="W31" s="286"/>
      <c r="X31" s="286"/>
      <c r="Y31" s="286"/>
      <c r="Z31" s="286"/>
      <c r="AA31" s="286"/>
      <c r="AB31" s="98"/>
      <c r="AC31" s="258"/>
      <c r="AD31" s="259"/>
      <c r="AE31" s="260">
        <f t="shared" si="0"/>
        <v>0</v>
      </c>
      <c r="AF31" s="261"/>
      <c r="AG31" s="261"/>
      <c r="AH31" s="261"/>
      <c r="AI31" s="262"/>
      <c r="AJ31" s="60"/>
      <c r="AK31" s="60"/>
      <c r="AL31" s="60"/>
      <c r="AM31" s="60"/>
      <c r="AN31" s="68"/>
    </row>
    <row r="32" spans="2:40" ht="16.5" customHeight="1">
      <c r="B32" s="279"/>
      <c r="C32" s="60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83"/>
      <c r="S32" s="283"/>
      <c r="T32" s="283"/>
      <c r="U32" s="60"/>
      <c r="V32" s="60"/>
      <c r="W32" s="286"/>
      <c r="X32" s="286"/>
      <c r="Y32" s="286"/>
      <c r="Z32" s="286"/>
      <c r="AA32" s="286"/>
      <c r="AB32" s="98"/>
      <c r="AC32" s="258"/>
      <c r="AD32" s="259"/>
      <c r="AE32" s="260">
        <f t="shared" si="0"/>
        <v>0</v>
      </c>
      <c r="AF32" s="261"/>
      <c r="AG32" s="261"/>
      <c r="AH32" s="261"/>
      <c r="AI32" s="262"/>
      <c r="AJ32" s="60"/>
      <c r="AK32" s="60"/>
      <c r="AL32" s="60"/>
      <c r="AM32" s="60"/>
      <c r="AN32" s="68"/>
    </row>
    <row r="33" spans="2:40" ht="16.5" customHeight="1">
      <c r="B33" s="279"/>
      <c r="C33" s="60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83"/>
      <c r="S33" s="283"/>
      <c r="T33" s="283"/>
      <c r="U33" s="60"/>
      <c r="V33" s="60"/>
      <c r="W33" s="286"/>
      <c r="X33" s="286"/>
      <c r="Y33" s="286"/>
      <c r="Z33" s="286"/>
      <c r="AA33" s="286"/>
      <c r="AB33" s="98"/>
      <c r="AC33" s="258"/>
      <c r="AD33" s="259"/>
      <c r="AE33" s="260">
        <f t="shared" si="0"/>
        <v>0</v>
      </c>
      <c r="AF33" s="261"/>
      <c r="AG33" s="261"/>
      <c r="AH33" s="261"/>
      <c r="AI33" s="262"/>
      <c r="AJ33" s="60"/>
      <c r="AK33" s="60"/>
      <c r="AL33" s="60"/>
      <c r="AM33" s="60"/>
      <c r="AN33" s="68"/>
    </row>
    <row r="34" spans="2:40" ht="16.5" customHeight="1">
      <c r="B34" s="279"/>
      <c r="C34" s="60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83"/>
      <c r="S34" s="283"/>
      <c r="T34" s="283"/>
      <c r="U34" s="60"/>
      <c r="V34" s="60"/>
      <c r="W34" s="286"/>
      <c r="X34" s="286"/>
      <c r="Y34" s="286"/>
      <c r="Z34" s="286"/>
      <c r="AA34" s="286"/>
      <c r="AB34" s="98"/>
      <c r="AC34" s="258"/>
      <c r="AD34" s="259"/>
      <c r="AE34" s="260">
        <f t="shared" si="0"/>
        <v>0</v>
      </c>
      <c r="AF34" s="261"/>
      <c r="AG34" s="261"/>
      <c r="AH34" s="261"/>
      <c r="AI34" s="262"/>
      <c r="AJ34" s="60"/>
      <c r="AK34" s="60"/>
      <c r="AL34" s="60"/>
      <c r="AM34" s="60"/>
      <c r="AN34" s="68"/>
    </row>
    <row r="35" spans="2:40" ht="16.5" customHeight="1">
      <c r="B35" s="279"/>
      <c r="C35" s="60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83"/>
      <c r="S35" s="283"/>
      <c r="T35" s="283"/>
      <c r="U35" s="60"/>
      <c r="V35" s="60"/>
      <c r="W35" s="286"/>
      <c r="X35" s="286"/>
      <c r="Y35" s="286"/>
      <c r="Z35" s="286"/>
      <c r="AA35" s="286"/>
      <c r="AB35" s="98"/>
      <c r="AC35" s="258"/>
      <c r="AD35" s="259"/>
      <c r="AE35" s="260">
        <f t="shared" si="0"/>
        <v>0</v>
      </c>
      <c r="AF35" s="261"/>
      <c r="AG35" s="261"/>
      <c r="AH35" s="261"/>
      <c r="AI35" s="262"/>
      <c r="AJ35" s="60"/>
      <c r="AK35" s="60"/>
      <c r="AL35" s="60"/>
      <c r="AM35" s="60"/>
      <c r="AN35" s="68"/>
    </row>
    <row r="36" spans="2:40" ht="16.5" customHeight="1">
      <c r="B36" s="279"/>
      <c r="C36" s="60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83"/>
      <c r="S36" s="283"/>
      <c r="T36" s="283"/>
      <c r="U36" s="60"/>
      <c r="V36" s="60"/>
      <c r="W36" s="286"/>
      <c r="X36" s="286"/>
      <c r="Y36" s="286"/>
      <c r="Z36" s="286"/>
      <c r="AA36" s="286"/>
      <c r="AB36" s="98"/>
      <c r="AC36" s="258"/>
      <c r="AD36" s="259"/>
      <c r="AE36" s="260">
        <f t="shared" si="0"/>
        <v>0</v>
      </c>
      <c r="AF36" s="261"/>
      <c r="AG36" s="261"/>
      <c r="AH36" s="261"/>
      <c r="AI36" s="262"/>
      <c r="AJ36" s="60"/>
      <c r="AK36" s="60"/>
      <c r="AL36" s="60"/>
      <c r="AM36" s="60"/>
      <c r="AN36" s="68"/>
    </row>
    <row r="37" spans="2:40" ht="16.5" customHeight="1">
      <c r="B37" s="279"/>
      <c r="C37" s="60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83"/>
      <c r="S37" s="283"/>
      <c r="T37" s="283"/>
      <c r="U37" s="60"/>
      <c r="V37" s="60"/>
      <c r="W37" s="286"/>
      <c r="X37" s="286"/>
      <c r="Y37" s="286"/>
      <c r="Z37" s="286"/>
      <c r="AA37" s="286"/>
      <c r="AB37" s="98"/>
      <c r="AC37" s="258"/>
      <c r="AD37" s="259"/>
      <c r="AE37" s="260">
        <f t="shared" si="0"/>
        <v>0</v>
      </c>
      <c r="AF37" s="261"/>
      <c r="AG37" s="261"/>
      <c r="AH37" s="261"/>
      <c r="AI37" s="262"/>
      <c r="AJ37" s="60"/>
      <c r="AK37" s="60"/>
      <c r="AL37" s="60"/>
      <c r="AM37" s="60"/>
      <c r="AN37" s="68"/>
    </row>
    <row r="38" spans="2:40" ht="16.5" customHeight="1">
      <c r="B38" s="279"/>
      <c r="C38" s="60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83"/>
      <c r="S38" s="283"/>
      <c r="T38" s="283"/>
      <c r="U38" s="60"/>
      <c r="V38" s="60"/>
      <c r="W38" s="286"/>
      <c r="X38" s="286"/>
      <c r="Y38" s="286"/>
      <c r="Z38" s="286"/>
      <c r="AA38" s="286"/>
      <c r="AB38" s="98"/>
      <c r="AC38" s="258"/>
      <c r="AD38" s="259"/>
      <c r="AE38" s="260">
        <f t="shared" si="0"/>
        <v>0</v>
      </c>
      <c r="AF38" s="261"/>
      <c r="AG38" s="261"/>
      <c r="AH38" s="261"/>
      <c r="AI38" s="262"/>
      <c r="AJ38" s="60"/>
      <c r="AK38" s="60"/>
      <c r="AL38" s="60"/>
      <c r="AM38" s="60"/>
      <c r="AN38" s="68"/>
    </row>
    <row r="39" spans="2:40" ht="16.5" customHeight="1">
      <c r="B39" s="279"/>
      <c r="C39" s="60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83"/>
      <c r="S39" s="283"/>
      <c r="T39" s="283"/>
      <c r="U39" s="60"/>
      <c r="V39" s="60"/>
      <c r="W39" s="286"/>
      <c r="X39" s="286"/>
      <c r="Y39" s="286"/>
      <c r="Z39" s="286"/>
      <c r="AA39" s="286"/>
      <c r="AB39" s="98"/>
      <c r="AC39" s="258"/>
      <c r="AD39" s="259"/>
      <c r="AE39" s="260">
        <f t="shared" si="0"/>
        <v>0</v>
      </c>
      <c r="AF39" s="261"/>
      <c r="AG39" s="261"/>
      <c r="AH39" s="261"/>
      <c r="AI39" s="262"/>
      <c r="AJ39" s="60"/>
      <c r="AK39" s="60"/>
      <c r="AL39" s="60"/>
      <c r="AM39" s="60"/>
      <c r="AN39" s="68"/>
    </row>
    <row r="40" spans="2:40" ht="27" customHeight="1" thickBot="1">
      <c r="B40" s="240" t="s">
        <v>14</v>
      </c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2"/>
      <c r="AB40" s="71">
        <f>SUM(AB89)</f>
        <v>0</v>
      </c>
      <c r="AC40" s="71"/>
      <c r="AD40" s="71"/>
      <c r="AE40" s="71"/>
      <c r="AF40" s="71"/>
      <c r="AG40" s="71"/>
      <c r="AH40" s="71"/>
      <c r="AI40" s="71"/>
      <c r="AJ40" s="70"/>
      <c r="AK40" s="70"/>
      <c r="AL40" s="70"/>
      <c r="AM40" s="70"/>
      <c r="AN40" s="78"/>
    </row>
    <row r="41" spans="2:40" ht="27" customHeight="1" thickBot="1" thickTop="1">
      <c r="B41" s="226" t="s">
        <v>13</v>
      </c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227"/>
      <c r="AB41" s="53">
        <f>SUM(AE18:AI39,AB40)</f>
        <v>0</v>
      </c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285"/>
    </row>
    <row r="42" spans="2:40" ht="9.75" customHeight="1" thickBo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6"/>
      <c r="AC42" s="6"/>
      <c r="AD42" s="6"/>
      <c r="AE42" s="6"/>
      <c r="AF42" s="6"/>
      <c r="AG42" s="6"/>
      <c r="AH42" s="6"/>
      <c r="AI42" s="6"/>
      <c r="AJ42" s="3"/>
      <c r="AK42" s="3"/>
      <c r="AL42" s="3"/>
      <c r="AM42" s="3"/>
      <c r="AN42" s="3"/>
    </row>
    <row r="43" spans="2:40" ht="16.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48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50"/>
      <c r="AN43" s="2"/>
    </row>
    <row r="44" spans="2:40" ht="39" customHeight="1" thickBo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44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1"/>
      <c r="AN44" s="2"/>
    </row>
    <row r="45" spans="2:40" ht="27" customHeight="1" thickBot="1">
      <c r="B45" s="214" t="s">
        <v>11</v>
      </c>
      <c r="C45" s="99"/>
      <c r="D45" s="99" t="s">
        <v>21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 t="s">
        <v>8</v>
      </c>
      <c r="S45" s="99"/>
      <c r="T45" s="99"/>
      <c r="U45" s="99" t="s">
        <v>6</v>
      </c>
      <c r="V45" s="99"/>
      <c r="W45" s="99" t="s">
        <v>9</v>
      </c>
      <c r="X45" s="99"/>
      <c r="Y45" s="99"/>
      <c r="Z45" s="99"/>
      <c r="AA45" s="99"/>
      <c r="AB45" s="175" t="s">
        <v>66</v>
      </c>
      <c r="AC45" s="175"/>
      <c r="AD45" s="175"/>
      <c r="AE45" s="175" t="s">
        <v>74</v>
      </c>
      <c r="AF45" s="175"/>
      <c r="AG45" s="175"/>
      <c r="AH45" s="175"/>
      <c r="AI45" s="175"/>
      <c r="AJ45" s="99" t="s">
        <v>10</v>
      </c>
      <c r="AK45" s="99"/>
      <c r="AL45" s="99"/>
      <c r="AM45" s="99"/>
      <c r="AN45" s="100"/>
    </row>
    <row r="46" spans="2:40" ht="16.5" customHeight="1" thickTop="1">
      <c r="B46" s="296"/>
      <c r="C46" s="108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84"/>
      <c r="S46" s="284"/>
      <c r="T46" s="284"/>
      <c r="U46" s="108"/>
      <c r="V46" s="108"/>
      <c r="W46" s="263"/>
      <c r="X46" s="264"/>
      <c r="Y46" s="264"/>
      <c r="Z46" s="264"/>
      <c r="AA46" s="265"/>
      <c r="AB46" s="266">
        <v>0.1</v>
      </c>
      <c r="AC46" s="267"/>
      <c r="AD46" s="268"/>
      <c r="AE46" s="263">
        <f>SUM(W46)*R46</f>
        <v>0</v>
      </c>
      <c r="AF46" s="264"/>
      <c r="AG46" s="264"/>
      <c r="AH46" s="264"/>
      <c r="AI46" s="265"/>
      <c r="AJ46" s="108"/>
      <c r="AK46" s="108"/>
      <c r="AL46" s="108"/>
      <c r="AM46" s="108"/>
      <c r="AN46" s="109"/>
    </row>
    <row r="47" spans="2:40" ht="16.5" customHeight="1">
      <c r="B47" s="279"/>
      <c r="C47" s="60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83"/>
      <c r="S47" s="283"/>
      <c r="T47" s="283"/>
      <c r="U47" s="60"/>
      <c r="V47" s="60"/>
      <c r="W47" s="260"/>
      <c r="X47" s="261"/>
      <c r="Y47" s="261"/>
      <c r="Z47" s="261"/>
      <c r="AA47" s="262"/>
      <c r="AB47" s="98"/>
      <c r="AC47" s="258"/>
      <c r="AD47" s="259"/>
      <c r="AE47" s="260">
        <f>SUM(W47)*R47</f>
        <v>0</v>
      </c>
      <c r="AF47" s="261"/>
      <c r="AG47" s="261"/>
      <c r="AH47" s="261"/>
      <c r="AI47" s="262"/>
      <c r="AJ47" s="60"/>
      <c r="AK47" s="60"/>
      <c r="AL47" s="60"/>
      <c r="AM47" s="60"/>
      <c r="AN47" s="68"/>
    </row>
    <row r="48" spans="2:40" ht="16.5" customHeight="1">
      <c r="B48" s="279"/>
      <c r="C48" s="60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83"/>
      <c r="S48" s="283"/>
      <c r="T48" s="283"/>
      <c r="U48" s="60"/>
      <c r="V48" s="60"/>
      <c r="W48" s="260"/>
      <c r="X48" s="261"/>
      <c r="Y48" s="261"/>
      <c r="Z48" s="261"/>
      <c r="AA48" s="262"/>
      <c r="AB48" s="98"/>
      <c r="AC48" s="258"/>
      <c r="AD48" s="259"/>
      <c r="AE48" s="260">
        <f aca="true" t="shared" si="1" ref="AE48:AE88">SUM(W48)*R48</f>
        <v>0</v>
      </c>
      <c r="AF48" s="261"/>
      <c r="AG48" s="261"/>
      <c r="AH48" s="261"/>
      <c r="AI48" s="262"/>
      <c r="AJ48" s="60"/>
      <c r="AK48" s="60"/>
      <c r="AL48" s="60"/>
      <c r="AM48" s="60"/>
      <c r="AN48" s="68"/>
    </row>
    <row r="49" spans="2:40" ht="16.5" customHeight="1">
      <c r="B49" s="279"/>
      <c r="C49" s="60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83"/>
      <c r="S49" s="283"/>
      <c r="T49" s="283"/>
      <c r="U49" s="60"/>
      <c r="V49" s="60"/>
      <c r="W49" s="260"/>
      <c r="X49" s="261"/>
      <c r="Y49" s="261"/>
      <c r="Z49" s="261"/>
      <c r="AA49" s="262"/>
      <c r="AB49" s="98"/>
      <c r="AC49" s="258"/>
      <c r="AD49" s="259"/>
      <c r="AE49" s="260">
        <f t="shared" si="1"/>
        <v>0</v>
      </c>
      <c r="AF49" s="261"/>
      <c r="AG49" s="261"/>
      <c r="AH49" s="261"/>
      <c r="AI49" s="262"/>
      <c r="AJ49" s="60"/>
      <c r="AK49" s="60"/>
      <c r="AL49" s="60"/>
      <c r="AM49" s="60"/>
      <c r="AN49" s="68"/>
    </row>
    <row r="50" spans="2:40" ht="16.5" customHeight="1">
      <c r="B50" s="279"/>
      <c r="C50" s="60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83"/>
      <c r="S50" s="283"/>
      <c r="T50" s="283"/>
      <c r="U50" s="60"/>
      <c r="V50" s="60"/>
      <c r="W50" s="260"/>
      <c r="X50" s="261"/>
      <c r="Y50" s="261"/>
      <c r="Z50" s="261"/>
      <c r="AA50" s="262"/>
      <c r="AB50" s="98"/>
      <c r="AC50" s="258"/>
      <c r="AD50" s="259"/>
      <c r="AE50" s="260">
        <f t="shared" si="1"/>
        <v>0</v>
      </c>
      <c r="AF50" s="261"/>
      <c r="AG50" s="261"/>
      <c r="AH50" s="261"/>
      <c r="AI50" s="262"/>
      <c r="AJ50" s="60"/>
      <c r="AK50" s="60"/>
      <c r="AL50" s="60"/>
      <c r="AM50" s="60"/>
      <c r="AN50" s="68"/>
    </row>
    <row r="51" spans="2:40" ht="16.5" customHeight="1">
      <c r="B51" s="279"/>
      <c r="C51" s="60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83"/>
      <c r="S51" s="283"/>
      <c r="T51" s="283"/>
      <c r="U51" s="60"/>
      <c r="V51" s="60"/>
      <c r="W51" s="260"/>
      <c r="X51" s="261"/>
      <c r="Y51" s="261"/>
      <c r="Z51" s="261"/>
      <c r="AA51" s="262"/>
      <c r="AB51" s="98"/>
      <c r="AC51" s="258"/>
      <c r="AD51" s="259"/>
      <c r="AE51" s="260">
        <f t="shared" si="1"/>
        <v>0</v>
      </c>
      <c r="AF51" s="261"/>
      <c r="AG51" s="261"/>
      <c r="AH51" s="261"/>
      <c r="AI51" s="262"/>
      <c r="AJ51" s="60"/>
      <c r="AK51" s="60"/>
      <c r="AL51" s="60"/>
      <c r="AM51" s="60"/>
      <c r="AN51" s="68"/>
    </row>
    <row r="52" spans="2:40" ht="16.5" customHeight="1">
      <c r="B52" s="279"/>
      <c r="C52" s="60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83"/>
      <c r="S52" s="283"/>
      <c r="T52" s="283"/>
      <c r="U52" s="60"/>
      <c r="V52" s="60"/>
      <c r="W52" s="260"/>
      <c r="X52" s="261"/>
      <c r="Y52" s="261"/>
      <c r="Z52" s="261"/>
      <c r="AA52" s="262"/>
      <c r="AB52" s="98"/>
      <c r="AC52" s="258"/>
      <c r="AD52" s="259"/>
      <c r="AE52" s="260">
        <f t="shared" si="1"/>
        <v>0</v>
      </c>
      <c r="AF52" s="261"/>
      <c r="AG52" s="261"/>
      <c r="AH52" s="261"/>
      <c r="AI52" s="262"/>
      <c r="AJ52" s="60"/>
      <c r="AK52" s="60"/>
      <c r="AL52" s="60"/>
      <c r="AM52" s="60"/>
      <c r="AN52" s="68"/>
    </row>
    <row r="53" spans="2:40" ht="16.5" customHeight="1">
      <c r="B53" s="279"/>
      <c r="C53" s="60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83"/>
      <c r="S53" s="283"/>
      <c r="T53" s="283"/>
      <c r="U53" s="60"/>
      <c r="V53" s="60"/>
      <c r="W53" s="260"/>
      <c r="X53" s="261"/>
      <c r="Y53" s="261"/>
      <c r="Z53" s="261"/>
      <c r="AA53" s="262"/>
      <c r="AB53" s="98"/>
      <c r="AC53" s="258"/>
      <c r="AD53" s="259"/>
      <c r="AE53" s="260">
        <f>SUM(W53)*R53</f>
        <v>0</v>
      </c>
      <c r="AF53" s="261"/>
      <c r="AG53" s="261"/>
      <c r="AH53" s="261"/>
      <c r="AI53" s="262"/>
      <c r="AJ53" s="60"/>
      <c r="AK53" s="60"/>
      <c r="AL53" s="60"/>
      <c r="AM53" s="60"/>
      <c r="AN53" s="68"/>
    </row>
    <row r="54" spans="2:40" ht="16.5" customHeight="1">
      <c r="B54" s="279"/>
      <c r="C54" s="60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83"/>
      <c r="S54" s="283"/>
      <c r="T54" s="283"/>
      <c r="U54" s="60"/>
      <c r="V54" s="60"/>
      <c r="W54" s="260"/>
      <c r="X54" s="261"/>
      <c r="Y54" s="261"/>
      <c r="Z54" s="261"/>
      <c r="AA54" s="262"/>
      <c r="AB54" s="98"/>
      <c r="AC54" s="258"/>
      <c r="AD54" s="259"/>
      <c r="AE54" s="260">
        <f t="shared" si="1"/>
        <v>0</v>
      </c>
      <c r="AF54" s="261"/>
      <c r="AG54" s="261"/>
      <c r="AH54" s="261"/>
      <c r="AI54" s="262"/>
      <c r="AJ54" s="60"/>
      <c r="AK54" s="60"/>
      <c r="AL54" s="60"/>
      <c r="AM54" s="60"/>
      <c r="AN54" s="68"/>
    </row>
    <row r="55" spans="2:40" ht="16.5" customHeight="1">
      <c r="B55" s="279"/>
      <c r="C55" s="60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83"/>
      <c r="S55" s="283"/>
      <c r="T55" s="283"/>
      <c r="U55" s="60"/>
      <c r="V55" s="60"/>
      <c r="W55" s="260"/>
      <c r="X55" s="261"/>
      <c r="Y55" s="261"/>
      <c r="Z55" s="261"/>
      <c r="AA55" s="262"/>
      <c r="AB55" s="98"/>
      <c r="AC55" s="258"/>
      <c r="AD55" s="259"/>
      <c r="AE55" s="260">
        <f t="shared" si="1"/>
        <v>0</v>
      </c>
      <c r="AF55" s="261"/>
      <c r="AG55" s="261"/>
      <c r="AH55" s="261"/>
      <c r="AI55" s="262"/>
      <c r="AJ55" s="60"/>
      <c r="AK55" s="60"/>
      <c r="AL55" s="60"/>
      <c r="AM55" s="60"/>
      <c r="AN55" s="68"/>
    </row>
    <row r="56" spans="2:40" ht="16.5" customHeight="1">
      <c r="B56" s="279"/>
      <c r="C56" s="60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83"/>
      <c r="S56" s="283"/>
      <c r="T56" s="283"/>
      <c r="U56" s="60"/>
      <c r="V56" s="60"/>
      <c r="W56" s="260"/>
      <c r="X56" s="261"/>
      <c r="Y56" s="261"/>
      <c r="Z56" s="261"/>
      <c r="AA56" s="262"/>
      <c r="AB56" s="98"/>
      <c r="AC56" s="258"/>
      <c r="AD56" s="259"/>
      <c r="AE56" s="260">
        <f t="shared" si="1"/>
        <v>0</v>
      </c>
      <c r="AF56" s="261"/>
      <c r="AG56" s="261"/>
      <c r="AH56" s="261"/>
      <c r="AI56" s="262"/>
      <c r="AJ56" s="60"/>
      <c r="AK56" s="60"/>
      <c r="AL56" s="60"/>
      <c r="AM56" s="60"/>
      <c r="AN56" s="68"/>
    </row>
    <row r="57" spans="2:40" ht="16.5" customHeight="1">
      <c r="B57" s="279"/>
      <c r="C57" s="60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83"/>
      <c r="S57" s="283"/>
      <c r="T57" s="283"/>
      <c r="U57" s="60"/>
      <c r="V57" s="60"/>
      <c r="W57" s="260"/>
      <c r="X57" s="261"/>
      <c r="Y57" s="261"/>
      <c r="Z57" s="261"/>
      <c r="AA57" s="262"/>
      <c r="AB57" s="98"/>
      <c r="AC57" s="258"/>
      <c r="AD57" s="259"/>
      <c r="AE57" s="260">
        <f t="shared" si="1"/>
        <v>0</v>
      </c>
      <c r="AF57" s="261"/>
      <c r="AG57" s="261"/>
      <c r="AH57" s="261"/>
      <c r="AI57" s="262"/>
      <c r="AJ57" s="60"/>
      <c r="AK57" s="60"/>
      <c r="AL57" s="60"/>
      <c r="AM57" s="60"/>
      <c r="AN57" s="68"/>
    </row>
    <row r="58" spans="2:40" ht="16.5" customHeight="1">
      <c r="B58" s="279"/>
      <c r="C58" s="60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83"/>
      <c r="S58" s="283"/>
      <c r="T58" s="283"/>
      <c r="U58" s="60"/>
      <c r="V58" s="60"/>
      <c r="W58" s="260"/>
      <c r="X58" s="261"/>
      <c r="Y58" s="261"/>
      <c r="Z58" s="261"/>
      <c r="AA58" s="262"/>
      <c r="AB58" s="98"/>
      <c r="AC58" s="258"/>
      <c r="AD58" s="259"/>
      <c r="AE58" s="260">
        <f t="shared" si="1"/>
        <v>0</v>
      </c>
      <c r="AF58" s="261"/>
      <c r="AG58" s="261"/>
      <c r="AH58" s="261"/>
      <c r="AI58" s="262"/>
      <c r="AJ58" s="60"/>
      <c r="AK58" s="60"/>
      <c r="AL58" s="60"/>
      <c r="AM58" s="60"/>
      <c r="AN58" s="68"/>
    </row>
    <row r="59" spans="2:40" ht="16.5" customHeight="1">
      <c r="B59" s="279"/>
      <c r="C59" s="60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83"/>
      <c r="S59" s="283"/>
      <c r="T59" s="283"/>
      <c r="U59" s="60"/>
      <c r="V59" s="60"/>
      <c r="W59" s="260"/>
      <c r="X59" s="261"/>
      <c r="Y59" s="261"/>
      <c r="Z59" s="261"/>
      <c r="AA59" s="262"/>
      <c r="AB59" s="98"/>
      <c r="AC59" s="258"/>
      <c r="AD59" s="259"/>
      <c r="AE59" s="260">
        <f t="shared" si="1"/>
        <v>0</v>
      </c>
      <c r="AF59" s="261"/>
      <c r="AG59" s="261"/>
      <c r="AH59" s="261"/>
      <c r="AI59" s="262"/>
      <c r="AJ59" s="60"/>
      <c r="AK59" s="60"/>
      <c r="AL59" s="60"/>
      <c r="AM59" s="60"/>
      <c r="AN59" s="68"/>
    </row>
    <row r="60" spans="2:40" ht="16.5" customHeight="1">
      <c r="B60" s="279"/>
      <c r="C60" s="60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83"/>
      <c r="S60" s="283"/>
      <c r="T60" s="283"/>
      <c r="U60" s="60"/>
      <c r="V60" s="60"/>
      <c r="W60" s="260"/>
      <c r="X60" s="261"/>
      <c r="Y60" s="261"/>
      <c r="Z60" s="261"/>
      <c r="AA60" s="262"/>
      <c r="AB60" s="98"/>
      <c r="AC60" s="258"/>
      <c r="AD60" s="259"/>
      <c r="AE60" s="260">
        <f t="shared" si="1"/>
        <v>0</v>
      </c>
      <c r="AF60" s="261"/>
      <c r="AG60" s="261"/>
      <c r="AH60" s="261"/>
      <c r="AI60" s="262"/>
      <c r="AJ60" s="60"/>
      <c r="AK60" s="60"/>
      <c r="AL60" s="60"/>
      <c r="AM60" s="60"/>
      <c r="AN60" s="68"/>
    </row>
    <row r="61" spans="2:40" ht="16.5" customHeight="1">
      <c r="B61" s="279"/>
      <c r="C61" s="60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83"/>
      <c r="S61" s="283"/>
      <c r="T61" s="283"/>
      <c r="U61" s="60"/>
      <c r="V61" s="60"/>
      <c r="W61" s="260"/>
      <c r="X61" s="261"/>
      <c r="Y61" s="261"/>
      <c r="Z61" s="261"/>
      <c r="AA61" s="262"/>
      <c r="AB61" s="98"/>
      <c r="AC61" s="258"/>
      <c r="AD61" s="259"/>
      <c r="AE61" s="260">
        <f t="shared" si="1"/>
        <v>0</v>
      </c>
      <c r="AF61" s="261"/>
      <c r="AG61" s="261"/>
      <c r="AH61" s="261"/>
      <c r="AI61" s="262"/>
      <c r="AJ61" s="60"/>
      <c r="AK61" s="60"/>
      <c r="AL61" s="60"/>
      <c r="AM61" s="60"/>
      <c r="AN61" s="68"/>
    </row>
    <row r="62" spans="2:40" ht="16.5" customHeight="1">
      <c r="B62" s="279"/>
      <c r="C62" s="60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83"/>
      <c r="S62" s="283"/>
      <c r="T62" s="283"/>
      <c r="U62" s="60"/>
      <c r="V62" s="60"/>
      <c r="W62" s="260"/>
      <c r="X62" s="261"/>
      <c r="Y62" s="261"/>
      <c r="Z62" s="261"/>
      <c r="AA62" s="262"/>
      <c r="AB62" s="98"/>
      <c r="AC62" s="258"/>
      <c r="AD62" s="259"/>
      <c r="AE62" s="260">
        <f t="shared" si="1"/>
        <v>0</v>
      </c>
      <c r="AF62" s="261"/>
      <c r="AG62" s="261"/>
      <c r="AH62" s="261"/>
      <c r="AI62" s="262"/>
      <c r="AJ62" s="60"/>
      <c r="AK62" s="60"/>
      <c r="AL62" s="60"/>
      <c r="AM62" s="60"/>
      <c r="AN62" s="68"/>
    </row>
    <row r="63" spans="2:40" ht="16.5" customHeight="1">
      <c r="B63" s="279"/>
      <c r="C63" s="60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83"/>
      <c r="S63" s="283"/>
      <c r="T63" s="283"/>
      <c r="U63" s="60"/>
      <c r="V63" s="60"/>
      <c r="W63" s="260"/>
      <c r="X63" s="261"/>
      <c r="Y63" s="261"/>
      <c r="Z63" s="261"/>
      <c r="AA63" s="262"/>
      <c r="AB63" s="98"/>
      <c r="AC63" s="258"/>
      <c r="AD63" s="259"/>
      <c r="AE63" s="260">
        <f t="shared" si="1"/>
        <v>0</v>
      </c>
      <c r="AF63" s="261"/>
      <c r="AG63" s="261"/>
      <c r="AH63" s="261"/>
      <c r="AI63" s="262"/>
      <c r="AJ63" s="60"/>
      <c r="AK63" s="60"/>
      <c r="AL63" s="60"/>
      <c r="AM63" s="60"/>
      <c r="AN63" s="68"/>
    </row>
    <row r="64" spans="2:40" ht="16.5" customHeight="1">
      <c r="B64" s="279"/>
      <c r="C64" s="60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83"/>
      <c r="S64" s="283"/>
      <c r="T64" s="283"/>
      <c r="U64" s="60"/>
      <c r="V64" s="60"/>
      <c r="W64" s="260"/>
      <c r="X64" s="261"/>
      <c r="Y64" s="261"/>
      <c r="Z64" s="261"/>
      <c r="AA64" s="262"/>
      <c r="AB64" s="98"/>
      <c r="AC64" s="258"/>
      <c r="AD64" s="259"/>
      <c r="AE64" s="260">
        <f t="shared" si="1"/>
        <v>0</v>
      </c>
      <c r="AF64" s="261"/>
      <c r="AG64" s="261"/>
      <c r="AH64" s="261"/>
      <c r="AI64" s="262"/>
      <c r="AJ64" s="60"/>
      <c r="AK64" s="60"/>
      <c r="AL64" s="60"/>
      <c r="AM64" s="60"/>
      <c r="AN64" s="68"/>
    </row>
    <row r="65" spans="2:40" ht="16.5" customHeight="1">
      <c r="B65" s="279"/>
      <c r="C65" s="60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83"/>
      <c r="S65" s="283"/>
      <c r="T65" s="283"/>
      <c r="U65" s="60"/>
      <c r="V65" s="60"/>
      <c r="W65" s="260"/>
      <c r="X65" s="261"/>
      <c r="Y65" s="261"/>
      <c r="Z65" s="261"/>
      <c r="AA65" s="262"/>
      <c r="AB65" s="98"/>
      <c r="AC65" s="258"/>
      <c r="AD65" s="259"/>
      <c r="AE65" s="260">
        <f t="shared" si="1"/>
        <v>0</v>
      </c>
      <c r="AF65" s="261"/>
      <c r="AG65" s="261"/>
      <c r="AH65" s="261"/>
      <c r="AI65" s="262"/>
      <c r="AJ65" s="60"/>
      <c r="AK65" s="60"/>
      <c r="AL65" s="60"/>
      <c r="AM65" s="60"/>
      <c r="AN65" s="68"/>
    </row>
    <row r="66" spans="2:40" ht="16.5" customHeight="1">
      <c r="B66" s="279"/>
      <c r="C66" s="60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83"/>
      <c r="S66" s="283"/>
      <c r="T66" s="283"/>
      <c r="U66" s="60"/>
      <c r="V66" s="60"/>
      <c r="W66" s="260"/>
      <c r="X66" s="261"/>
      <c r="Y66" s="261"/>
      <c r="Z66" s="261"/>
      <c r="AA66" s="262"/>
      <c r="AB66" s="98"/>
      <c r="AC66" s="258"/>
      <c r="AD66" s="259"/>
      <c r="AE66" s="260">
        <f t="shared" si="1"/>
        <v>0</v>
      </c>
      <c r="AF66" s="261"/>
      <c r="AG66" s="261"/>
      <c r="AH66" s="261"/>
      <c r="AI66" s="262"/>
      <c r="AJ66" s="60"/>
      <c r="AK66" s="60"/>
      <c r="AL66" s="60"/>
      <c r="AM66" s="60"/>
      <c r="AN66" s="68"/>
    </row>
    <row r="67" spans="2:40" ht="16.5" customHeight="1">
      <c r="B67" s="279"/>
      <c r="C67" s="60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83"/>
      <c r="S67" s="283"/>
      <c r="T67" s="283"/>
      <c r="U67" s="60"/>
      <c r="V67" s="60"/>
      <c r="W67" s="260"/>
      <c r="X67" s="261"/>
      <c r="Y67" s="261"/>
      <c r="Z67" s="261"/>
      <c r="AA67" s="262"/>
      <c r="AB67" s="98"/>
      <c r="AC67" s="258"/>
      <c r="AD67" s="259"/>
      <c r="AE67" s="260">
        <f t="shared" si="1"/>
        <v>0</v>
      </c>
      <c r="AF67" s="261"/>
      <c r="AG67" s="261"/>
      <c r="AH67" s="261"/>
      <c r="AI67" s="262"/>
      <c r="AJ67" s="60"/>
      <c r="AK67" s="60"/>
      <c r="AL67" s="60"/>
      <c r="AM67" s="60"/>
      <c r="AN67" s="68"/>
    </row>
    <row r="68" spans="2:40" ht="16.5" customHeight="1">
      <c r="B68" s="279"/>
      <c r="C68" s="60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83"/>
      <c r="S68" s="283"/>
      <c r="T68" s="283"/>
      <c r="U68" s="60"/>
      <c r="V68" s="60"/>
      <c r="W68" s="260"/>
      <c r="X68" s="261"/>
      <c r="Y68" s="261"/>
      <c r="Z68" s="261"/>
      <c r="AA68" s="262"/>
      <c r="AB68" s="98"/>
      <c r="AC68" s="258"/>
      <c r="AD68" s="259"/>
      <c r="AE68" s="260">
        <f t="shared" si="1"/>
        <v>0</v>
      </c>
      <c r="AF68" s="261"/>
      <c r="AG68" s="261"/>
      <c r="AH68" s="261"/>
      <c r="AI68" s="262"/>
      <c r="AJ68" s="60"/>
      <c r="AK68" s="60"/>
      <c r="AL68" s="60"/>
      <c r="AM68" s="60"/>
      <c r="AN68" s="68"/>
    </row>
    <row r="69" spans="2:40" ht="16.5" customHeight="1">
      <c r="B69" s="279"/>
      <c r="C69" s="60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83"/>
      <c r="S69" s="283"/>
      <c r="T69" s="283"/>
      <c r="U69" s="60"/>
      <c r="V69" s="60"/>
      <c r="W69" s="260"/>
      <c r="X69" s="261"/>
      <c r="Y69" s="261"/>
      <c r="Z69" s="261"/>
      <c r="AA69" s="262"/>
      <c r="AB69" s="98"/>
      <c r="AC69" s="258"/>
      <c r="AD69" s="259"/>
      <c r="AE69" s="260">
        <f t="shared" si="1"/>
        <v>0</v>
      </c>
      <c r="AF69" s="261"/>
      <c r="AG69" s="261"/>
      <c r="AH69" s="261"/>
      <c r="AI69" s="262"/>
      <c r="AJ69" s="60"/>
      <c r="AK69" s="60"/>
      <c r="AL69" s="60"/>
      <c r="AM69" s="60"/>
      <c r="AN69" s="68"/>
    </row>
    <row r="70" spans="2:40" ht="16.5" customHeight="1">
      <c r="B70" s="279"/>
      <c r="C70" s="60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83"/>
      <c r="S70" s="283"/>
      <c r="T70" s="283"/>
      <c r="U70" s="60"/>
      <c r="V70" s="60"/>
      <c r="W70" s="260"/>
      <c r="X70" s="261"/>
      <c r="Y70" s="261"/>
      <c r="Z70" s="261"/>
      <c r="AA70" s="262"/>
      <c r="AB70" s="98"/>
      <c r="AC70" s="258"/>
      <c r="AD70" s="259"/>
      <c r="AE70" s="260">
        <f t="shared" si="1"/>
        <v>0</v>
      </c>
      <c r="AF70" s="261"/>
      <c r="AG70" s="261"/>
      <c r="AH70" s="261"/>
      <c r="AI70" s="262"/>
      <c r="AJ70" s="60"/>
      <c r="AK70" s="60"/>
      <c r="AL70" s="60"/>
      <c r="AM70" s="60"/>
      <c r="AN70" s="68"/>
    </row>
    <row r="71" spans="2:40" ht="16.5" customHeight="1">
      <c r="B71" s="279"/>
      <c r="C71" s="60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83"/>
      <c r="S71" s="283"/>
      <c r="T71" s="283"/>
      <c r="U71" s="60"/>
      <c r="V71" s="60"/>
      <c r="W71" s="260"/>
      <c r="X71" s="261"/>
      <c r="Y71" s="261"/>
      <c r="Z71" s="261"/>
      <c r="AA71" s="262"/>
      <c r="AB71" s="98"/>
      <c r="AC71" s="258"/>
      <c r="AD71" s="259"/>
      <c r="AE71" s="260">
        <f t="shared" si="1"/>
        <v>0</v>
      </c>
      <c r="AF71" s="261"/>
      <c r="AG71" s="261"/>
      <c r="AH71" s="261"/>
      <c r="AI71" s="262"/>
      <c r="AJ71" s="60"/>
      <c r="AK71" s="60"/>
      <c r="AL71" s="60"/>
      <c r="AM71" s="60"/>
      <c r="AN71" s="68"/>
    </row>
    <row r="72" spans="2:40" ht="16.5" customHeight="1">
      <c r="B72" s="279"/>
      <c r="C72" s="60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83"/>
      <c r="S72" s="283"/>
      <c r="T72" s="283"/>
      <c r="U72" s="60"/>
      <c r="V72" s="60"/>
      <c r="W72" s="260"/>
      <c r="X72" s="261"/>
      <c r="Y72" s="261"/>
      <c r="Z72" s="261"/>
      <c r="AA72" s="262"/>
      <c r="AB72" s="98"/>
      <c r="AC72" s="258"/>
      <c r="AD72" s="259"/>
      <c r="AE72" s="260">
        <f t="shared" si="1"/>
        <v>0</v>
      </c>
      <c r="AF72" s="261"/>
      <c r="AG72" s="261"/>
      <c r="AH72" s="261"/>
      <c r="AI72" s="262"/>
      <c r="AJ72" s="60"/>
      <c r="AK72" s="60"/>
      <c r="AL72" s="60"/>
      <c r="AM72" s="60"/>
      <c r="AN72" s="68"/>
    </row>
    <row r="73" spans="2:40" ht="16.5" customHeight="1">
      <c r="B73" s="279"/>
      <c r="C73" s="60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83"/>
      <c r="S73" s="283"/>
      <c r="T73" s="283"/>
      <c r="U73" s="60"/>
      <c r="V73" s="60"/>
      <c r="W73" s="260"/>
      <c r="X73" s="261"/>
      <c r="Y73" s="261"/>
      <c r="Z73" s="261"/>
      <c r="AA73" s="262"/>
      <c r="AB73" s="98"/>
      <c r="AC73" s="258"/>
      <c r="AD73" s="259"/>
      <c r="AE73" s="260">
        <f t="shared" si="1"/>
        <v>0</v>
      </c>
      <c r="AF73" s="261"/>
      <c r="AG73" s="261"/>
      <c r="AH73" s="261"/>
      <c r="AI73" s="262"/>
      <c r="AJ73" s="60"/>
      <c r="AK73" s="60"/>
      <c r="AL73" s="60"/>
      <c r="AM73" s="60"/>
      <c r="AN73" s="68"/>
    </row>
    <row r="74" spans="2:40" ht="16.5" customHeight="1">
      <c r="B74" s="279"/>
      <c r="C74" s="60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83"/>
      <c r="S74" s="283"/>
      <c r="T74" s="283"/>
      <c r="U74" s="60"/>
      <c r="V74" s="60"/>
      <c r="W74" s="260"/>
      <c r="X74" s="261"/>
      <c r="Y74" s="261"/>
      <c r="Z74" s="261"/>
      <c r="AA74" s="262"/>
      <c r="AB74" s="98"/>
      <c r="AC74" s="258"/>
      <c r="AD74" s="259"/>
      <c r="AE74" s="260">
        <f t="shared" si="1"/>
        <v>0</v>
      </c>
      <c r="AF74" s="261"/>
      <c r="AG74" s="261"/>
      <c r="AH74" s="261"/>
      <c r="AI74" s="262"/>
      <c r="AJ74" s="60"/>
      <c r="AK74" s="60"/>
      <c r="AL74" s="60"/>
      <c r="AM74" s="60"/>
      <c r="AN74" s="68"/>
    </row>
    <row r="75" spans="2:40" ht="16.5" customHeight="1">
      <c r="B75" s="279"/>
      <c r="C75" s="60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83"/>
      <c r="S75" s="283"/>
      <c r="T75" s="283"/>
      <c r="U75" s="60"/>
      <c r="V75" s="60"/>
      <c r="W75" s="260"/>
      <c r="X75" s="261"/>
      <c r="Y75" s="261"/>
      <c r="Z75" s="261"/>
      <c r="AA75" s="262"/>
      <c r="AB75" s="98"/>
      <c r="AC75" s="258"/>
      <c r="AD75" s="259"/>
      <c r="AE75" s="260">
        <f t="shared" si="1"/>
        <v>0</v>
      </c>
      <c r="AF75" s="261"/>
      <c r="AG75" s="261"/>
      <c r="AH75" s="261"/>
      <c r="AI75" s="262"/>
      <c r="AJ75" s="60"/>
      <c r="AK75" s="60"/>
      <c r="AL75" s="60"/>
      <c r="AM75" s="60"/>
      <c r="AN75" s="68"/>
    </row>
    <row r="76" spans="2:40" ht="16.5" customHeight="1">
      <c r="B76" s="279"/>
      <c r="C76" s="60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83"/>
      <c r="S76" s="283"/>
      <c r="T76" s="283"/>
      <c r="U76" s="60"/>
      <c r="V76" s="60"/>
      <c r="W76" s="260"/>
      <c r="X76" s="261"/>
      <c r="Y76" s="261"/>
      <c r="Z76" s="261"/>
      <c r="AA76" s="262"/>
      <c r="AB76" s="98"/>
      <c r="AC76" s="258"/>
      <c r="AD76" s="259"/>
      <c r="AE76" s="260">
        <f t="shared" si="1"/>
        <v>0</v>
      </c>
      <c r="AF76" s="261"/>
      <c r="AG76" s="261"/>
      <c r="AH76" s="261"/>
      <c r="AI76" s="262"/>
      <c r="AJ76" s="60"/>
      <c r="AK76" s="60"/>
      <c r="AL76" s="60"/>
      <c r="AM76" s="60"/>
      <c r="AN76" s="68"/>
    </row>
    <row r="77" spans="2:40" ht="16.5" customHeight="1">
      <c r="B77" s="279"/>
      <c r="C77" s="60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83"/>
      <c r="S77" s="283"/>
      <c r="T77" s="283"/>
      <c r="U77" s="60"/>
      <c r="V77" s="60"/>
      <c r="W77" s="260"/>
      <c r="X77" s="261"/>
      <c r="Y77" s="261"/>
      <c r="Z77" s="261"/>
      <c r="AA77" s="262"/>
      <c r="AB77" s="98"/>
      <c r="AC77" s="258"/>
      <c r="AD77" s="259"/>
      <c r="AE77" s="260">
        <f t="shared" si="1"/>
        <v>0</v>
      </c>
      <c r="AF77" s="261"/>
      <c r="AG77" s="261"/>
      <c r="AH77" s="261"/>
      <c r="AI77" s="262"/>
      <c r="AJ77" s="60"/>
      <c r="AK77" s="60"/>
      <c r="AL77" s="60"/>
      <c r="AM77" s="60"/>
      <c r="AN77" s="68"/>
    </row>
    <row r="78" spans="2:40" ht="16.5" customHeight="1">
      <c r="B78" s="279"/>
      <c r="C78" s="60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83"/>
      <c r="S78" s="283"/>
      <c r="T78" s="283"/>
      <c r="U78" s="60"/>
      <c r="V78" s="60"/>
      <c r="W78" s="260"/>
      <c r="X78" s="261"/>
      <c r="Y78" s="261"/>
      <c r="Z78" s="261"/>
      <c r="AA78" s="262"/>
      <c r="AB78" s="98"/>
      <c r="AC78" s="258"/>
      <c r="AD78" s="259"/>
      <c r="AE78" s="260">
        <f t="shared" si="1"/>
        <v>0</v>
      </c>
      <c r="AF78" s="261"/>
      <c r="AG78" s="261"/>
      <c r="AH78" s="261"/>
      <c r="AI78" s="262"/>
      <c r="AJ78" s="60"/>
      <c r="AK78" s="60"/>
      <c r="AL78" s="60"/>
      <c r="AM78" s="60"/>
      <c r="AN78" s="68"/>
    </row>
    <row r="79" spans="2:40" ht="16.5" customHeight="1">
      <c r="B79" s="279"/>
      <c r="C79" s="60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83"/>
      <c r="S79" s="283"/>
      <c r="T79" s="283"/>
      <c r="U79" s="60"/>
      <c r="V79" s="60"/>
      <c r="W79" s="260"/>
      <c r="X79" s="261"/>
      <c r="Y79" s="261"/>
      <c r="Z79" s="261"/>
      <c r="AA79" s="262"/>
      <c r="AB79" s="98"/>
      <c r="AC79" s="258"/>
      <c r="AD79" s="259"/>
      <c r="AE79" s="260">
        <f t="shared" si="1"/>
        <v>0</v>
      </c>
      <c r="AF79" s="261"/>
      <c r="AG79" s="261"/>
      <c r="AH79" s="261"/>
      <c r="AI79" s="262"/>
      <c r="AJ79" s="60"/>
      <c r="AK79" s="60"/>
      <c r="AL79" s="60"/>
      <c r="AM79" s="60"/>
      <c r="AN79" s="68"/>
    </row>
    <row r="80" spans="2:40" ht="16.5" customHeight="1">
      <c r="B80" s="279"/>
      <c r="C80" s="60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83"/>
      <c r="S80" s="283"/>
      <c r="T80" s="283"/>
      <c r="U80" s="60"/>
      <c r="V80" s="60"/>
      <c r="W80" s="260"/>
      <c r="X80" s="261"/>
      <c r="Y80" s="261"/>
      <c r="Z80" s="261"/>
      <c r="AA80" s="262"/>
      <c r="AB80" s="98"/>
      <c r="AC80" s="258"/>
      <c r="AD80" s="259"/>
      <c r="AE80" s="260">
        <f t="shared" si="1"/>
        <v>0</v>
      </c>
      <c r="AF80" s="261"/>
      <c r="AG80" s="261"/>
      <c r="AH80" s="261"/>
      <c r="AI80" s="262"/>
      <c r="AJ80" s="60"/>
      <c r="AK80" s="60"/>
      <c r="AL80" s="60"/>
      <c r="AM80" s="60"/>
      <c r="AN80" s="68"/>
    </row>
    <row r="81" spans="2:40" ht="16.5" customHeight="1">
      <c r="B81" s="279"/>
      <c r="C81" s="60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83"/>
      <c r="S81" s="283"/>
      <c r="T81" s="283"/>
      <c r="U81" s="60"/>
      <c r="V81" s="60"/>
      <c r="W81" s="260"/>
      <c r="X81" s="261"/>
      <c r="Y81" s="261"/>
      <c r="Z81" s="261"/>
      <c r="AA81" s="262"/>
      <c r="AB81" s="98"/>
      <c r="AC81" s="258"/>
      <c r="AD81" s="259"/>
      <c r="AE81" s="260">
        <f t="shared" si="1"/>
        <v>0</v>
      </c>
      <c r="AF81" s="261"/>
      <c r="AG81" s="261"/>
      <c r="AH81" s="261"/>
      <c r="AI81" s="262"/>
      <c r="AJ81" s="60"/>
      <c r="AK81" s="60"/>
      <c r="AL81" s="60"/>
      <c r="AM81" s="60"/>
      <c r="AN81" s="68"/>
    </row>
    <row r="82" spans="2:40" ht="16.5" customHeight="1">
      <c r="B82" s="279"/>
      <c r="C82" s="60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83"/>
      <c r="S82" s="283"/>
      <c r="T82" s="283"/>
      <c r="U82" s="60"/>
      <c r="V82" s="60"/>
      <c r="W82" s="260"/>
      <c r="X82" s="261"/>
      <c r="Y82" s="261"/>
      <c r="Z82" s="261"/>
      <c r="AA82" s="262"/>
      <c r="AB82" s="98"/>
      <c r="AC82" s="258"/>
      <c r="AD82" s="259"/>
      <c r="AE82" s="260">
        <f t="shared" si="1"/>
        <v>0</v>
      </c>
      <c r="AF82" s="261"/>
      <c r="AG82" s="261"/>
      <c r="AH82" s="261"/>
      <c r="AI82" s="262"/>
      <c r="AJ82" s="60"/>
      <c r="AK82" s="60"/>
      <c r="AL82" s="60"/>
      <c r="AM82" s="60"/>
      <c r="AN82" s="68"/>
    </row>
    <row r="83" spans="2:40" ht="16.5" customHeight="1">
      <c r="B83" s="279"/>
      <c r="C83" s="60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83"/>
      <c r="S83" s="283"/>
      <c r="T83" s="283"/>
      <c r="U83" s="60"/>
      <c r="V83" s="60"/>
      <c r="W83" s="260"/>
      <c r="X83" s="261"/>
      <c r="Y83" s="261"/>
      <c r="Z83" s="261"/>
      <c r="AA83" s="262"/>
      <c r="AB83" s="98"/>
      <c r="AC83" s="258"/>
      <c r="AD83" s="259"/>
      <c r="AE83" s="260">
        <f t="shared" si="1"/>
        <v>0</v>
      </c>
      <c r="AF83" s="261"/>
      <c r="AG83" s="261"/>
      <c r="AH83" s="261"/>
      <c r="AI83" s="262"/>
      <c r="AJ83" s="60"/>
      <c r="AK83" s="60"/>
      <c r="AL83" s="60"/>
      <c r="AM83" s="60"/>
      <c r="AN83" s="68"/>
    </row>
    <row r="84" spans="2:40" ht="16.5" customHeight="1">
      <c r="B84" s="279"/>
      <c r="C84" s="60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83"/>
      <c r="S84" s="283"/>
      <c r="T84" s="283"/>
      <c r="U84" s="60"/>
      <c r="V84" s="60"/>
      <c r="W84" s="260"/>
      <c r="X84" s="261"/>
      <c r="Y84" s="261"/>
      <c r="Z84" s="261"/>
      <c r="AA84" s="262"/>
      <c r="AB84" s="98"/>
      <c r="AC84" s="258"/>
      <c r="AD84" s="259"/>
      <c r="AE84" s="260">
        <f t="shared" si="1"/>
        <v>0</v>
      </c>
      <c r="AF84" s="261"/>
      <c r="AG84" s="261"/>
      <c r="AH84" s="261"/>
      <c r="AI84" s="262"/>
      <c r="AJ84" s="60"/>
      <c r="AK84" s="60"/>
      <c r="AL84" s="60"/>
      <c r="AM84" s="60"/>
      <c r="AN84" s="68"/>
    </row>
    <row r="85" spans="2:40" ht="16.5" customHeight="1">
      <c r="B85" s="279"/>
      <c r="C85" s="60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83"/>
      <c r="S85" s="283"/>
      <c r="T85" s="283"/>
      <c r="U85" s="60"/>
      <c r="V85" s="60"/>
      <c r="W85" s="260"/>
      <c r="X85" s="261"/>
      <c r="Y85" s="261"/>
      <c r="Z85" s="261"/>
      <c r="AA85" s="262"/>
      <c r="AB85" s="98"/>
      <c r="AC85" s="258"/>
      <c r="AD85" s="259"/>
      <c r="AE85" s="260">
        <f t="shared" si="1"/>
        <v>0</v>
      </c>
      <c r="AF85" s="261"/>
      <c r="AG85" s="261"/>
      <c r="AH85" s="261"/>
      <c r="AI85" s="262"/>
      <c r="AJ85" s="60"/>
      <c r="AK85" s="60"/>
      <c r="AL85" s="60"/>
      <c r="AM85" s="60"/>
      <c r="AN85" s="68"/>
    </row>
    <row r="86" spans="2:40" ht="16.5" customHeight="1">
      <c r="B86" s="279"/>
      <c r="C86" s="60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83"/>
      <c r="S86" s="283"/>
      <c r="T86" s="283"/>
      <c r="U86" s="60"/>
      <c r="V86" s="60"/>
      <c r="W86" s="260"/>
      <c r="X86" s="261"/>
      <c r="Y86" s="261"/>
      <c r="Z86" s="261"/>
      <c r="AA86" s="262"/>
      <c r="AB86" s="98"/>
      <c r="AC86" s="258"/>
      <c r="AD86" s="259"/>
      <c r="AE86" s="260">
        <f t="shared" si="1"/>
        <v>0</v>
      </c>
      <c r="AF86" s="261"/>
      <c r="AG86" s="261"/>
      <c r="AH86" s="261"/>
      <c r="AI86" s="262"/>
      <c r="AJ86" s="60"/>
      <c r="AK86" s="60"/>
      <c r="AL86" s="60"/>
      <c r="AM86" s="60"/>
      <c r="AN86" s="68"/>
    </row>
    <row r="87" spans="2:40" ht="16.5" customHeight="1">
      <c r="B87" s="279"/>
      <c r="C87" s="60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83"/>
      <c r="S87" s="283"/>
      <c r="T87" s="283"/>
      <c r="U87" s="60"/>
      <c r="V87" s="60"/>
      <c r="W87" s="260"/>
      <c r="X87" s="261"/>
      <c r="Y87" s="261"/>
      <c r="Z87" s="261"/>
      <c r="AA87" s="262"/>
      <c r="AB87" s="98"/>
      <c r="AC87" s="258"/>
      <c r="AD87" s="259"/>
      <c r="AE87" s="260">
        <f t="shared" si="1"/>
        <v>0</v>
      </c>
      <c r="AF87" s="261"/>
      <c r="AG87" s="261"/>
      <c r="AH87" s="261"/>
      <c r="AI87" s="262"/>
      <c r="AJ87" s="60"/>
      <c r="AK87" s="60"/>
      <c r="AL87" s="60"/>
      <c r="AM87" s="60"/>
      <c r="AN87" s="68"/>
    </row>
    <row r="88" spans="2:40" ht="16.5" customHeight="1">
      <c r="B88" s="279"/>
      <c r="C88" s="60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83"/>
      <c r="S88" s="283"/>
      <c r="T88" s="283"/>
      <c r="U88" s="60"/>
      <c r="V88" s="60"/>
      <c r="W88" s="260"/>
      <c r="X88" s="261"/>
      <c r="Y88" s="261"/>
      <c r="Z88" s="261"/>
      <c r="AA88" s="262"/>
      <c r="AB88" s="98"/>
      <c r="AC88" s="258"/>
      <c r="AD88" s="259"/>
      <c r="AE88" s="260">
        <f t="shared" si="1"/>
        <v>0</v>
      </c>
      <c r="AF88" s="261"/>
      <c r="AG88" s="261"/>
      <c r="AH88" s="261"/>
      <c r="AI88" s="262"/>
      <c r="AJ88" s="60"/>
      <c r="AK88" s="60"/>
      <c r="AL88" s="60"/>
      <c r="AM88" s="60"/>
      <c r="AN88" s="68"/>
    </row>
    <row r="89" spans="2:40" ht="27" customHeight="1" thickBot="1">
      <c r="B89" s="219" t="s">
        <v>15</v>
      </c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1"/>
      <c r="AB89" s="280">
        <f>SUM(AE46:AI88)</f>
        <v>0</v>
      </c>
      <c r="AC89" s="281"/>
      <c r="AD89" s="281"/>
      <c r="AE89" s="281"/>
      <c r="AF89" s="281"/>
      <c r="AG89" s="281"/>
      <c r="AH89" s="281"/>
      <c r="AI89" s="281"/>
      <c r="AJ89" s="281"/>
      <c r="AK89" s="281"/>
      <c r="AL89" s="281"/>
      <c r="AM89" s="281"/>
      <c r="AN89" s="282"/>
    </row>
  </sheetData>
  <sheetProtection/>
  <mergeCells count="581">
    <mergeCell ref="AB69:AD69"/>
    <mergeCell ref="AE69:AI69"/>
    <mergeCell ref="AB70:AD70"/>
    <mergeCell ref="AE70:AI70"/>
    <mergeCell ref="AJ64:AN64"/>
    <mergeCell ref="AC2:AD2"/>
    <mergeCell ref="AL2:AM2"/>
    <mergeCell ref="H14:AM15"/>
    <mergeCell ref="AJ63:AN63"/>
    <mergeCell ref="AJ74:AN74"/>
    <mergeCell ref="AJ67:AN67"/>
    <mergeCell ref="AJ68:AN68"/>
    <mergeCell ref="AJ69:AN69"/>
    <mergeCell ref="AJ70:AN70"/>
    <mergeCell ref="AJ71:AN71"/>
    <mergeCell ref="AJ72:AN72"/>
    <mergeCell ref="AJ65:AN65"/>
    <mergeCell ref="AJ66:AN66"/>
    <mergeCell ref="AJ73:AN73"/>
    <mergeCell ref="AB65:AD65"/>
    <mergeCell ref="AE65:AI65"/>
    <mergeCell ref="AJ58:AN58"/>
    <mergeCell ref="AJ59:AN59"/>
    <mergeCell ref="AJ60:AN60"/>
    <mergeCell ref="AJ61:AN61"/>
    <mergeCell ref="AJ62:AN62"/>
    <mergeCell ref="U74:V74"/>
    <mergeCell ref="U70:V70"/>
    <mergeCell ref="U71:V71"/>
    <mergeCell ref="U72:V72"/>
    <mergeCell ref="U73:V73"/>
    <mergeCell ref="W73:AA73"/>
    <mergeCell ref="W71:AA71"/>
    <mergeCell ref="W72:AA72"/>
    <mergeCell ref="W74:AA74"/>
    <mergeCell ref="W67:AA67"/>
    <mergeCell ref="W68:AA68"/>
    <mergeCell ref="W69:AA69"/>
    <mergeCell ref="W70:AA70"/>
    <mergeCell ref="W66:AA66"/>
    <mergeCell ref="U69:V69"/>
    <mergeCell ref="U62:V62"/>
    <mergeCell ref="U63:V63"/>
    <mergeCell ref="U64:V64"/>
    <mergeCell ref="U65:V65"/>
    <mergeCell ref="W64:AA64"/>
    <mergeCell ref="W65:AA65"/>
    <mergeCell ref="W63:AA63"/>
    <mergeCell ref="R69:T69"/>
    <mergeCell ref="W58:AA58"/>
    <mergeCell ref="W59:AA59"/>
    <mergeCell ref="W60:AA60"/>
    <mergeCell ref="W61:AA61"/>
    <mergeCell ref="W62:AA62"/>
    <mergeCell ref="U58:V58"/>
    <mergeCell ref="U59:V59"/>
    <mergeCell ref="U60:V60"/>
    <mergeCell ref="U61:V61"/>
    <mergeCell ref="R67:T67"/>
    <mergeCell ref="R68:T68"/>
    <mergeCell ref="U66:V66"/>
    <mergeCell ref="U67:V67"/>
    <mergeCell ref="U68:V68"/>
    <mergeCell ref="R66:T66"/>
    <mergeCell ref="R62:T62"/>
    <mergeCell ref="R63:T63"/>
    <mergeCell ref="R64:T64"/>
    <mergeCell ref="R65:T65"/>
    <mergeCell ref="R59:T59"/>
    <mergeCell ref="R60:T60"/>
    <mergeCell ref="R61:T61"/>
    <mergeCell ref="B59:C59"/>
    <mergeCell ref="B60:C60"/>
    <mergeCell ref="B61:C61"/>
    <mergeCell ref="D62:Q62"/>
    <mergeCell ref="D63:Q63"/>
    <mergeCell ref="B66:C66"/>
    <mergeCell ref="D64:Q64"/>
    <mergeCell ref="D65:Q65"/>
    <mergeCell ref="B62:C62"/>
    <mergeCell ref="B63:C63"/>
    <mergeCell ref="B78:C78"/>
    <mergeCell ref="B81:C81"/>
    <mergeCell ref="B64:C64"/>
    <mergeCell ref="B65:C65"/>
    <mergeCell ref="D86:Q86"/>
    <mergeCell ref="D78:Q78"/>
    <mergeCell ref="B79:C79"/>
    <mergeCell ref="D79:Q79"/>
    <mergeCell ref="B76:C76"/>
    <mergeCell ref="D76:Q76"/>
    <mergeCell ref="B87:C87"/>
    <mergeCell ref="D87:Q87"/>
    <mergeCell ref="B82:C82"/>
    <mergeCell ref="D82:Q82"/>
    <mergeCell ref="B83:C83"/>
    <mergeCell ref="D83:Q83"/>
    <mergeCell ref="B86:C86"/>
    <mergeCell ref="B77:C77"/>
    <mergeCell ref="D77:Q77"/>
    <mergeCell ref="B57:C57"/>
    <mergeCell ref="D57:Q57"/>
    <mergeCell ref="B75:C75"/>
    <mergeCell ref="D75:Q75"/>
    <mergeCell ref="B67:C67"/>
    <mergeCell ref="B68:C68"/>
    <mergeCell ref="B69:C69"/>
    <mergeCell ref="B70:C70"/>
    <mergeCell ref="B72:C72"/>
    <mergeCell ref="B55:C55"/>
    <mergeCell ref="D55:Q55"/>
    <mergeCell ref="B56:C56"/>
    <mergeCell ref="D56:Q56"/>
    <mergeCell ref="D58:Q58"/>
    <mergeCell ref="D59:Q59"/>
    <mergeCell ref="D60:Q60"/>
    <mergeCell ref="D61:Q61"/>
    <mergeCell ref="B58:C58"/>
    <mergeCell ref="B53:C53"/>
    <mergeCell ref="D53:Q53"/>
    <mergeCell ref="B54:C54"/>
    <mergeCell ref="D54:Q54"/>
    <mergeCell ref="B51:C51"/>
    <mergeCell ref="D51:Q51"/>
    <mergeCell ref="B52:C52"/>
    <mergeCell ref="D52:Q52"/>
    <mergeCell ref="B49:C49"/>
    <mergeCell ref="D49:Q49"/>
    <mergeCell ref="B50:C50"/>
    <mergeCell ref="D50:Q50"/>
    <mergeCell ref="AJ28:AN28"/>
    <mergeCell ref="B45:C45"/>
    <mergeCell ref="D45:Q45"/>
    <mergeCell ref="B46:C46"/>
    <mergeCell ref="D46:Q46"/>
    <mergeCell ref="B40:AA40"/>
    <mergeCell ref="W28:AA28"/>
    <mergeCell ref="B41:AA41"/>
    <mergeCell ref="D38:Q38"/>
    <mergeCell ref="D39:Q39"/>
    <mergeCell ref="AJ19:AN19"/>
    <mergeCell ref="AJ20:AN20"/>
    <mergeCell ref="AJ21:AN21"/>
    <mergeCell ref="AJ22:AN22"/>
    <mergeCell ref="AJ23:AN23"/>
    <mergeCell ref="AJ24:AN24"/>
    <mergeCell ref="W26:AA26"/>
    <mergeCell ref="AB24:AD24"/>
    <mergeCell ref="AE24:AI24"/>
    <mergeCell ref="AB25:AD25"/>
    <mergeCell ref="AE25:AI25"/>
    <mergeCell ref="AJ25:AN25"/>
    <mergeCell ref="AJ26:AN26"/>
    <mergeCell ref="AE22:AI22"/>
    <mergeCell ref="AB23:AD23"/>
    <mergeCell ref="AE23:AI23"/>
    <mergeCell ref="W23:AA23"/>
    <mergeCell ref="W24:AA24"/>
    <mergeCell ref="W25:AA25"/>
    <mergeCell ref="W20:AA20"/>
    <mergeCell ref="W21:AA21"/>
    <mergeCell ref="W22:AA22"/>
    <mergeCell ref="U23:V23"/>
    <mergeCell ref="U24:V24"/>
    <mergeCell ref="AB22:AD22"/>
    <mergeCell ref="D25:Q25"/>
    <mergeCell ref="D26:Q26"/>
    <mergeCell ref="U25:V25"/>
    <mergeCell ref="U26:V26"/>
    <mergeCell ref="U19:V19"/>
    <mergeCell ref="U20:V20"/>
    <mergeCell ref="U21:V21"/>
    <mergeCell ref="U22:V22"/>
    <mergeCell ref="R26:T26"/>
    <mergeCell ref="D20:Q20"/>
    <mergeCell ref="B21:C21"/>
    <mergeCell ref="B22:C22"/>
    <mergeCell ref="B23:C23"/>
    <mergeCell ref="B24:C24"/>
    <mergeCell ref="D27:Q27"/>
    <mergeCell ref="D28:Q28"/>
    <mergeCell ref="D21:Q21"/>
    <mergeCell ref="D22:Q22"/>
    <mergeCell ref="D23:Q23"/>
    <mergeCell ref="D24:Q24"/>
    <mergeCell ref="D35:Q35"/>
    <mergeCell ref="D36:Q36"/>
    <mergeCell ref="D37:Q37"/>
    <mergeCell ref="D34:Q34"/>
    <mergeCell ref="B37:C37"/>
    <mergeCell ref="B30:C30"/>
    <mergeCell ref="B31:C31"/>
    <mergeCell ref="B32:C32"/>
    <mergeCell ref="D30:Q30"/>
    <mergeCell ref="D31:Q31"/>
    <mergeCell ref="B26:C26"/>
    <mergeCell ref="B35:C35"/>
    <mergeCell ref="B39:C39"/>
    <mergeCell ref="B33:C33"/>
    <mergeCell ref="B34:C34"/>
    <mergeCell ref="B38:C38"/>
    <mergeCell ref="D33:Q33"/>
    <mergeCell ref="B36:C36"/>
    <mergeCell ref="B18:C18"/>
    <mergeCell ref="B29:C29"/>
    <mergeCell ref="D18:Q18"/>
    <mergeCell ref="D29:Q29"/>
    <mergeCell ref="B27:C27"/>
    <mergeCell ref="B28:C28"/>
    <mergeCell ref="D19:Q19"/>
    <mergeCell ref="B25:C25"/>
    <mergeCell ref="B6:G8"/>
    <mergeCell ref="H6:T8"/>
    <mergeCell ref="B4:M4"/>
    <mergeCell ref="A1:AN1"/>
    <mergeCell ref="A2:O2"/>
    <mergeCell ref="AF9:AN10"/>
    <mergeCell ref="W3:Z3"/>
    <mergeCell ref="R17:T17"/>
    <mergeCell ref="U17:V17"/>
    <mergeCell ref="W17:AA17"/>
    <mergeCell ref="Q12:R13"/>
    <mergeCell ref="S12:T13"/>
    <mergeCell ref="U12:Z13"/>
    <mergeCell ref="AA12:AM13"/>
    <mergeCell ref="B17:C17"/>
    <mergeCell ref="D17:Q17"/>
    <mergeCell ref="B12:G13"/>
    <mergeCell ref="AJ17:AN17"/>
    <mergeCell ref="W9:AE10"/>
    <mergeCell ref="H12:I13"/>
    <mergeCell ref="J12:K13"/>
    <mergeCell ref="L12:N13"/>
    <mergeCell ref="O12:P13"/>
    <mergeCell ref="B14:G15"/>
    <mergeCell ref="U18:V18"/>
    <mergeCell ref="W18:AA18"/>
    <mergeCell ref="B89:AA89"/>
    <mergeCell ref="AJ18:AN18"/>
    <mergeCell ref="R29:T29"/>
    <mergeCell ref="U29:V29"/>
    <mergeCell ref="AJ29:AN29"/>
    <mergeCell ref="B19:C19"/>
    <mergeCell ref="B20:C20"/>
    <mergeCell ref="D32:Q32"/>
    <mergeCell ref="R20:T20"/>
    <mergeCell ref="R21:T21"/>
    <mergeCell ref="R22:T22"/>
    <mergeCell ref="R23:T23"/>
    <mergeCell ref="R24:T24"/>
    <mergeCell ref="R18:T18"/>
    <mergeCell ref="R25:T25"/>
    <mergeCell ref="W19:AA19"/>
    <mergeCell ref="AJ30:AN30"/>
    <mergeCell ref="R31:T31"/>
    <mergeCell ref="U31:V31"/>
    <mergeCell ref="W31:AA31"/>
    <mergeCell ref="AJ31:AN31"/>
    <mergeCell ref="R30:T30"/>
    <mergeCell ref="U30:V30"/>
    <mergeCell ref="R19:T19"/>
    <mergeCell ref="R27:T27"/>
    <mergeCell ref="R28:T28"/>
    <mergeCell ref="U27:V27"/>
    <mergeCell ref="U28:V28"/>
    <mergeCell ref="W27:AA27"/>
    <mergeCell ref="AJ32:AN32"/>
    <mergeCell ref="R32:T32"/>
    <mergeCell ref="U32:V32"/>
    <mergeCell ref="W32:AA32"/>
    <mergeCell ref="AJ27:AN27"/>
    <mergeCell ref="AE29:AI29"/>
    <mergeCell ref="AB30:AD30"/>
    <mergeCell ref="AJ34:AN34"/>
    <mergeCell ref="R34:T34"/>
    <mergeCell ref="U34:V34"/>
    <mergeCell ref="W34:AA34"/>
    <mergeCell ref="R33:T33"/>
    <mergeCell ref="U33:V33"/>
    <mergeCell ref="W33:AA33"/>
    <mergeCell ref="AJ33:AN33"/>
    <mergeCell ref="W29:AA29"/>
    <mergeCell ref="R35:T35"/>
    <mergeCell ref="U35:V35"/>
    <mergeCell ref="W35:AA35"/>
    <mergeCell ref="W30:AA30"/>
    <mergeCell ref="AB29:AD29"/>
    <mergeCell ref="AJ35:AN35"/>
    <mergeCell ref="W38:AA38"/>
    <mergeCell ref="AJ36:AN36"/>
    <mergeCell ref="R37:T37"/>
    <mergeCell ref="U37:V37"/>
    <mergeCell ref="W37:AA37"/>
    <mergeCell ref="AJ37:AN37"/>
    <mergeCell ref="R36:T36"/>
    <mergeCell ref="U36:V36"/>
    <mergeCell ref="W36:AA36"/>
    <mergeCell ref="AE43:AG43"/>
    <mergeCell ref="AH43:AJ43"/>
    <mergeCell ref="AJ38:AN38"/>
    <mergeCell ref="R39:T39"/>
    <mergeCell ref="U39:V39"/>
    <mergeCell ref="W39:AA39"/>
    <mergeCell ref="AJ39:AN39"/>
    <mergeCell ref="R38:T38"/>
    <mergeCell ref="U38:V38"/>
    <mergeCell ref="Y44:AA44"/>
    <mergeCell ref="AB40:AI40"/>
    <mergeCell ref="AJ40:AN40"/>
    <mergeCell ref="AB41:AN41"/>
    <mergeCell ref="AK43:AM43"/>
    <mergeCell ref="AK44:AM44"/>
    <mergeCell ref="AB43:AD43"/>
    <mergeCell ref="V43:X43"/>
    <mergeCell ref="V44:X44"/>
    <mergeCell ref="W45:AA45"/>
    <mergeCell ref="AB44:AD44"/>
    <mergeCell ref="AE44:AG44"/>
    <mergeCell ref="AH44:AJ44"/>
    <mergeCell ref="AJ45:AN45"/>
    <mergeCell ref="Y43:AA43"/>
    <mergeCell ref="R46:T46"/>
    <mergeCell ref="U46:V46"/>
    <mergeCell ref="W46:AA46"/>
    <mergeCell ref="AJ46:AN46"/>
    <mergeCell ref="R45:T45"/>
    <mergeCell ref="U45:V45"/>
    <mergeCell ref="AB45:AD45"/>
    <mergeCell ref="AE45:AI45"/>
    <mergeCell ref="AB46:AD46"/>
    <mergeCell ref="B47:C47"/>
    <mergeCell ref="D47:Q47"/>
    <mergeCell ref="R48:T48"/>
    <mergeCell ref="U48:V48"/>
    <mergeCell ref="W48:AA48"/>
    <mergeCell ref="B48:C48"/>
    <mergeCell ref="D48:Q48"/>
    <mergeCell ref="AJ47:AN47"/>
    <mergeCell ref="AJ48:AN48"/>
    <mergeCell ref="AJ49:AN49"/>
    <mergeCell ref="R47:T47"/>
    <mergeCell ref="U47:V47"/>
    <mergeCell ref="W47:AA47"/>
    <mergeCell ref="R50:T50"/>
    <mergeCell ref="U50:V50"/>
    <mergeCell ref="W50:AA50"/>
    <mergeCell ref="AJ50:AN50"/>
    <mergeCell ref="R49:T49"/>
    <mergeCell ref="U49:V49"/>
    <mergeCell ref="W49:AA49"/>
    <mergeCell ref="R52:T52"/>
    <mergeCell ref="U52:V52"/>
    <mergeCell ref="W52:AA52"/>
    <mergeCell ref="AJ52:AN52"/>
    <mergeCell ref="R51:T51"/>
    <mergeCell ref="U51:V51"/>
    <mergeCell ref="AE52:AI52"/>
    <mergeCell ref="W51:AA51"/>
    <mergeCell ref="W55:AA55"/>
    <mergeCell ref="AB51:AD51"/>
    <mergeCell ref="AE51:AI51"/>
    <mergeCell ref="AB52:AD52"/>
    <mergeCell ref="AJ51:AN51"/>
    <mergeCell ref="R54:T54"/>
    <mergeCell ref="U54:V54"/>
    <mergeCell ref="W54:AA54"/>
    <mergeCell ref="AJ54:AN54"/>
    <mergeCell ref="R53:T53"/>
    <mergeCell ref="U53:V53"/>
    <mergeCell ref="W53:AA53"/>
    <mergeCell ref="R57:T57"/>
    <mergeCell ref="W57:AA57"/>
    <mergeCell ref="AJ55:AN55"/>
    <mergeCell ref="R56:T56"/>
    <mergeCell ref="U56:V56"/>
    <mergeCell ref="W56:AA56"/>
    <mergeCell ref="AJ56:AN56"/>
    <mergeCell ref="AJ57:AN57"/>
    <mergeCell ref="U77:V77"/>
    <mergeCell ref="R76:T76"/>
    <mergeCell ref="U76:V76"/>
    <mergeCell ref="U57:V57"/>
    <mergeCell ref="R55:T55"/>
    <mergeCell ref="U55:V55"/>
    <mergeCell ref="R70:T70"/>
    <mergeCell ref="R75:T75"/>
    <mergeCell ref="U75:V75"/>
    <mergeCell ref="R58:T58"/>
    <mergeCell ref="U78:V78"/>
    <mergeCell ref="W78:AA78"/>
    <mergeCell ref="AJ78:AN78"/>
    <mergeCell ref="AB78:AD78"/>
    <mergeCell ref="AJ76:AN76"/>
    <mergeCell ref="W77:AA77"/>
    <mergeCell ref="AJ77:AN77"/>
    <mergeCell ref="W76:AA76"/>
    <mergeCell ref="AB77:AD77"/>
    <mergeCell ref="AE77:AI77"/>
    <mergeCell ref="D69:Q69"/>
    <mergeCell ref="D70:Q70"/>
    <mergeCell ref="R80:T80"/>
    <mergeCell ref="B80:C80"/>
    <mergeCell ref="D80:Q80"/>
    <mergeCell ref="B73:C73"/>
    <mergeCell ref="B74:C74"/>
    <mergeCell ref="R77:T77"/>
    <mergeCell ref="R78:T78"/>
    <mergeCell ref="B71:C71"/>
    <mergeCell ref="D66:Q66"/>
    <mergeCell ref="D67:Q67"/>
    <mergeCell ref="R81:T81"/>
    <mergeCell ref="U81:V81"/>
    <mergeCell ref="W81:AA81"/>
    <mergeCell ref="U80:V80"/>
    <mergeCell ref="W80:AA80"/>
    <mergeCell ref="R79:T79"/>
    <mergeCell ref="D81:Q81"/>
    <mergeCell ref="D68:Q68"/>
    <mergeCell ref="R82:T82"/>
    <mergeCell ref="D71:Q71"/>
    <mergeCell ref="U82:V82"/>
    <mergeCell ref="W82:AA82"/>
    <mergeCell ref="AJ80:AN80"/>
    <mergeCell ref="AJ81:AN81"/>
    <mergeCell ref="AJ82:AN82"/>
    <mergeCell ref="U79:V79"/>
    <mergeCell ref="W79:AA79"/>
    <mergeCell ref="AJ79:AN79"/>
    <mergeCell ref="U84:V84"/>
    <mergeCell ref="W84:AA84"/>
    <mergeCell ref="B84:C84"/>
    <mergeCell ref="D84:Q84"/>
    <mergeCell ref="D72:Q72"/>
    <mergeCell ref="D73:Q73"/>
    <mergeCell ref="D74:Q74"/>
    <mergeCell ref="R83:T83"/>
    <mergeCell ref="U83:V83"/>
    <mergeCell ref="W83:AA83"/>
    <mergeCell ref="R85:T85"/>
    <mergeCell ref="U85:V85"/>
    <mergeCell ref="W85:AA85"/>
    <mergeCell ref="B85:C85"/>
    <mergeCell ref="D85:Q85"/>
    <mergeCell ref="R71:T71"/>
    <mergeCell ref="R72:T72"/>
    <mergeCell ref="R73:T73"/>
    <mergeCell ref="R74:T74"/>
    <mergeCell ref="R84:T84"/>
    <mergeCell ref="AJ84:AN84"/>
    <mergeCell ref="AJ85:AN85"/>
    <mergeCell ref="AJ86:AN86"/>
    <mergeCell ref="AB85:AD85"/>
    <mergeCell ref="AE85:AI85"/>
    <mergeCell ref="W4:Z4"/>
    <mergeCell ref="AJ83:AN83"/>
    <mergeCell ref="W75:AA75"/>
    <mergeCell ref="AJ75:AN75"/>
    <mergeCell ref="AJ53:AN53"/>
    <mergeCell ref="R87:T87"/>
    <mergeCell ref="U87:V87"/>
    <mergeCell ref="W87:AA87"/>
    <mergeCell ref="AJ87:AN87"/>
    <mergeCell ref="R86:T86"/>
    <mergeCell ref="U86:V86"/>
    <mergeCell ref="W86:AA86"/>
    <mergeCell ref="AB86:AD86"/>
    <mergeCell ref="AE86:AI86"/>
    <mergeCell ref="B88:C88"/>
    <mergeCell ref="AJ88:AN88"/>
    <mergeCell ref="AB89:AN89"/>
    <mergeCell ref="R88:T88"/>
    <mergeCell ref="U88:V88"/>
    <mergeCell ref="W88:AA88"/>
    <mergeCell ref="D88:Q88"/>
    <mergeCell ref="AE2:AH2"/>
    <mergeCell ref="AJ2:AK2"/>
    <mergeCell ref="AB17:AD17"/>
    <mergeCell ref="AE17:AI17"/>
    <mergeCell ref="AB18:AD18"/>
    <mergeCell ref="AE18:AI18"/>
    <mergeCell ref="W5:AN8"/>
    <mergeCell ref="AA4:AN4"/>
    <mergeCell ref="AB19:AD19"/>
    <mergeCell ref="AE19:AI19"/>
    <mergeCell ref="AB20:AD20"/>
    <mergeCell ref="AE20:AI20"/>
    <mergeCell ref="AB21:AD21"/>
    <mergeCell ref="AE21:AI21"/>
    <mergeCell ref="AB26:AD26"/>
    <mergeCell ref="AE26:AI26"/>
    <mergeCell ref="AB27:AD27"/>
    <mergeCell ref="AE27:AI27"/>
    <mergeCell ref="AB28:AD28"/>
    <mergeCell ref="AE28:AI28"/>
    <mergeCell ref="AE30:AI30"/>
    <mergeCell ref="AB31:AD31"/>
    <mergeCell ref="AE31:AI31"/>
    <mergeCell ref="AB32:AD32"/>
    <mergeCell ref="AE32:AI32"/>
    <mergeCell ref="AB33:AD33"/>
    <mergeCell ref="AE33:AI33"/>
    <mergeCell ref="AB34:AD34"/>
    <mergeCell ref="AE34:AI34"/>
    <mergeCell ref="AB35:AD35"/>
    <mergeCell ref="AE35:AI35"/>
    <mergeCell ref="AB36:AD36"/>
    <mergeCell ref="AE36:AI36"/>
    <mergeCell ref="AB37:AD37"/>
    <mergeCell ref="AE37:AI37"/>
    <mergeCell ref="AB38:AD38"/>
    <mergeCell ref="AE38:AI38"/>
    <mergeCell ref="AB39:AD39"/>
    <mergeCell ref="AE39:AI39"/>
    <mergeCell ref="AE46:AI46"/>
    <mergeCell ref="AB48:AD48"/>
    <mergeCell ref="AE48:AI48"/>
    <mergeCell ref="AB49:AD49"/>
    <mergeCell ref="AE49:AI49"/>
    <mergeCell ref="AB50:AD50"/>
    <mergeCell ref="AE50:AI50"/>
    <mergeCell ref="AB53:AD53"/>
    <mergeCell ref="AE53:AI53"/>
    <mergeCell ref="AB54:AD54"/>
    <mergeCell ref="AE54:AI54"/>
    <mergeCell ref="AB55:AD55"/>
    <mergeCell ref="AE55:AI55"/>
    <mergeCell ref="AB56:AD56"/>
    <mergeCell ref="AE56:AI56"/>
    <mergeCell ref="AB57:AD57"/>
    <mergeCell ref="AE57:AI57"/>
    <mergeCell ref="AB58:AD58"/>
    <mergeCell ref="AE58:AI58"/>
    <mergeCell ref="AB59:AD59"/>
    <mergeCell ref="AE59:AI59"/>
    <mergeCell ref="AB60:AD60"/>
    <mergeCell ref="AE60:AI60"/>
    <mergeCell ref="AB61:AD61"/>
    <mergeCell ref="AE61:AI61"/>
    <mergeCell ref="AB62:AD62"/>
    <mergeCell ref="AE62:AI62"/>
    <mergeCell ref="AB63:AD63"/>
    <mergeCell ref="AE63:AI63"/>
    <mergeCell ref="AB64:AD64"/>
    <mergeCell ref="AE64:AI64"/>
    <mergeCell ref="AB66:AD66"/>
    <mergeCell ref="AE66:AI66"/>
    <mergeCell ref="AB67:AD67"/>
    <mergeCell ref="AE67:AI67"/>
    <mergeCell ref="AB68:AD68"/>
    <mergeCell ref="AE68:AI68"/>
    <mergeCell ref="AB71:AD71"/>
    <mergeCell ref="AE71:AI71"/>
    <mergeCell ref="AB72:AD72"/>
    <mergeCell ref="AE72:AI72"/>
    <mergeCell ref="AB73:AD73"/>
    <mergeCell ref="AE73:AI73"/>
    <mergeCell ref="AB74:AD74"/>
    <mergeCell ref="AE74:AI74"/>
    <mergeCell ref="AB75:AD75"/>
    <mergeCell ref="AE75:AI75"/>
    <mergeCell ref="AB76:AD76"/>
    <mergeCell ref="AE76:AI76"/>
    <mergeCell ref="AB84:AD84"/>
    <mergeCell ref="AE84:AI84"/>
    <mergeCell ref="AE78:AI78"/>
    <mergeCell ref="AB79:AD79"/>
    <mergeCell ref="AE79:AI79"/>
    <mergeCell ref="AB80:AD80"/>
    <mergeCell ref="AE80:AI80"/>
    <mergeCell ref="AB81:AD81"/>
    <mergeCell ref="AE81:AI81"/>
    <mergeCell ref="AB87:AD87"/>
    <mergeCell ref="AE87:AI87"/>
    <mergeCell ref="AB88:AD88"/>
    <mergeCell ref="AE88:AI88"/>
    <mergeCell ref="AB47:AD47"/>
    <mergeCell ref="AE47:AI47"/>
    <mergeCell ref="AB82:AD82"/>
    <mergeCell ref="AE82:AI82"/>
    <mergeCell ref="AB83:AD83"/>
    <mergeCell ref="AE83:AI83"/>
  </mergeCells>
  <printOptions/>
  <pageMargins left="0.7874015748031497" right="0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N89"/>
  <sheetViews>
    <sheetView view="pageBreakPreview" zoomScaleSheetLayoutView="100" zoomScalePageLayoutView="0" workbookViewId="0" topLeftCell="A1">
      <selection activeCell="U24" sqref="U24:V24"/>
    </sheetView>
  </sheetViews>
  <sheetFormatPr defaultColWidth="9.00390625" defaultRowHeight="13.5"/>
  <cols>
    <col min="1" max="47" width="2.375" style="0" customWidth="1"/>
  </cols>
  <sheetData>
    <row r="1" spans="1:40" ht="27" customHeight="1">
      <c r="A1" s="205" t="s">
        <v>81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</row>
    <row r="2" spans="1:40" ht="20.25" customHeight="1" thickBot="1">
      <c r="A2" s="156" t="s">
        <v>59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AC2" s="157" t="s">
        <v>61</v>
      </c>
      <c r="AD2" s="157"/>
      <c r="AE2" s="179"/>
      <c r="AF2" s="179"/>
      <c r="AG2" s="179"/>
      <c r="AH2" s="179"/>
      <c r="AI2" s="3" t="s">
        <v>58</v>
      </c>
      <c r="AJ2" s="179"/>
      <c r="AK2" s="179"/>
      <c r="AL2" s="158" t="s">
        <v>57</v>
      </c>
      <c r="AM2" s="158"/>
      <c r="AN2" s="3"/>
    </row>
    <row r="3" spans="23:40" ht="13.5">
      <c r="W3" s="293" t="s">
        <v>64</v>
      </c>
      <c r="X3" s="294"/>
      <c r="Y3" s="294"/>
      <c r="Z3" s="295"/>
      <c r="AA3" s="21" t="s">
        <v>63</v>
      </c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3"/>
    </row>
    <row r="4" spans="2:40" ht="14.25" thickBot="1">
      <c r="B4" s="144" t="s">
        <v>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2"/>
      <c r="O4" s="2"/>
      <c r="P4" s="2"/>
      <c r="Q4" s="2"/>
      <c r="R4" s="2"/>
      <c r="S4" s="2"/>
      <c r="T4" s="2"/>
      <c r="U4" s="2"/>
      <c r="V4" s="5"/>
      <c r="W4" s="202" t="s">
        <v>1</v>
      </c>
      <c r="X4" s="203"/>
      <c r="Y4" s="203"/>
      <c r="Z4" s="204"/>
      <c r="AA4" s="276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8"/>
    </row>
    <row r="5" spans="2:40" ht="13.5">
      <c r="B5" s="306" t="s">
        <v>84</v>
      </c>
      <c r="C5" s="307"/>
      <c r="D5" s="307"/>
      <c r="E5" s="307"/>
      <c r="F5" s="307"/>
      <c r="G5" s="308"/>
      <c r="H5" s="297">
        <f>SUM(AB41)</f>
        <v>0</v>
      </c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9"/>
      <c r="W5" s="269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1"/>
    </row>
    <row r="6" spans="2:40" ht="20.25" customHeight="1">
      <c r="B6" s="309"/>
      <c r="C6" s="310"/>
      <c r="D6" s="310"/>
      <c r="E6" s="310"/>
      <c r="F6" s="310"/>
      <c r="G6" s="311"/>
      <c r="H6" s="300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2"/>
      <c r="W6" s="272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1"/>
    </row>
    <row r="7" spans="2:40" ht="20.25" customHeight="1">
      <c r="B7" s="36"/>
      <c r="C7" s="37"/>
      <c r="D7" s="37"/>
      <c r="E7" s="37"/>
      <c r="F7" s="37"/>
      <c r="G7" s="38"/>
      <c r="H7" s="303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5"/>
      <c r="W7" s="272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1"/>
    </row>
    <row r="8" spans="2:40" ht="20.25" customHeight="1">
      <c r="B8" s="324" t="s">
        <v>85</v>
      </c>
      <c r="C8" s="313"/>
      <c r="D8" s="313"/>
      <c r="E8" s="313"/>
      <c r="F8" s="313"/>
      <c r="G8" s="325"/>
      <c r="H8" s="312">
        <f>ROUND(H5*10/110,0)</f>
        <v>0</v>
      </c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4"/>
      <c r="W8" s="273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5"/>
    </row>
    <row r="9" spans="2:40" ht="13.5">
      <c r="B9" s="326"/>
      <c r="C9" s="316"/>
      <c r="D9" s="316"/>
      <c r="E9" s="316"/>
      <c r="F9" s="316"/>
      <c r="G9" s="327"/>
      <c r="H9" s="315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7"/>
      <c r="W9" s="191" t="s">
        <v>2</v>
      </c>
      <c r="X9" s="192"/>
      <c r="Y9" s="192"/>
      <c r="Z9" s="192"/>
      <c r="AA9" s="192"/>
      <c r="AB9" s="192"/>
      <c r="AC9" s="192"/>
      <c r="AD9" s="192"/>
      <c r="AE9" s="193"/>
      <c r="AF9" s="206" t="s">
        <v>3</v>
      </c>
      <c r="AG9" s="192"/>
      <c r="AH9" s="192"/>
      <c r="AI9" s="192"/>
      <c r="AJ9" s="192"/>
      <c r="AK9" s="192"/>
      <c r="AL9" s="192"/>
      <c r="AM9" s="192"/>
      <c r="AN9" s="207"/>
    </row>
    <row r="10" spans="2:40" ht="14.25" thickBot="1">
      <c r="B10" s="340" t="s">
        <v>86</v>
      </c>
      <c r="C10" s="157"/>
      <c r="D10" s="157"/>
      <c r="E10" s="157"/>
      <c r="F10" s="157"/>
      <c r="G10" s="225"/>
      <c r="H10" s="318">
        <f>H5-H8</f>
        <v>0</v>
      </c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20"/>
      <c r="W10" s="194"/>
      <c r="X10" s="195"/>
      <c r="Y10" s="195"/>
      <c r="Z10" s="195"/>
      <c r="AA10" s="195"/>
      <c r="AB10" s="195"/>
      <c r="AC10" s="195"/>
      <c r="AD10" s="195"/>
      <c r="AE10" s="196"/>
      <c r="AF10" s="208"/>
      <c r="AG10" s="195"/>
      <c r="AH10" s="195"/>
      <c r="AI10" s="195"/>
      <c r="AJ10" s="195"/>
      <c r="AK10" s="195"/>
      <c r="AL10" s="195"/>
      <c r="AM10" s="195"/>
      <c r="AN10" s="209"/>
    </row>
    <row r="11" spans="2:20" ht="14.25" thickBot="1">
      <c r="B11" s="226"/>
      <c r="C11" s="179"/>
      <c r="D11" s="179"/>
      <c r="E11" s="179"/>
      <c r="F11" s="179"/>
      <c r="G11" s="227"/>
      <c r="H11" s="321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3"/>
    </row>
    <row r="12" spans="2:39" ht="13.5" customHeight="1">
      <c r="B12" s="334" t="s">
        <v>50</v>
      </c>
      <c r="C12" s="335"/>
      <c r="D12" s="335"/>
      <c r="E12" s="335"/>
      <c r="F12" s="335"/>
      <c r="G12" s="336"/>
      <c r="H12" s="337"/>
      <c r="I12" s="158"/>
      <c r="J12" s="338"/>
      <c r="K12" s="338"/>
      <c r="L12" s="338"/>
      <c r="M12" s="338"/>
      <c r="N12" s="338"/>
      <c r="O12" s="338"/>
      <c r="P12" s="338"/>
      <c r="Q12" s="338"/>
      <c r="R12" s="338"/>
      <c r="S12" s="158"/>
      <c r="T12" s="339"/>
      <c r="U12" s="180" t="s">
        <v>52</v>
      </c>
      <c r="V12" s="181"/>
      <c r="W12" s="181"/>
      <c r="X12" s="181"/>
      <c r="Y12" s="181"/>
      <c r="Z12" s="182"/>
      <c r="AA12" s="186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8"/>
    </row>
    <row r="13" spans="2:39" ht="14.25" thickBot="1">
      <c r="B13" s="183"/>
      <c r="C13" s="184"/>
      <c r="D13" s="184"/>
      <c r="E13" s="184"/>
      <c r="F13" s="184"/>
      <c r="G13" s="185"/>
      <c r="H13" s="189"/>
      <c r="I13" s="179"/>
      <c r="J13" s="198"/>
      <c r="K13" s="198"/>
      <c r="L13" s="198"/>
      <c r="M13" s="198"/>
      <c r="N13" s="198"/>
      <c r="O13" s="198"/>
      <c r="P13" s="198"/>
      <c r="Q13" s="198"/>
      <c r="R13" s="198"/>
      <c r="S13" s="179"/>
      <c r="T13" s="190"/>
      <c r="U13" s="183"/>
      <c r="V13" s="184"/>
      <c r="W13" s="184"/>
      <c r="X13" s="184"/>
      <c r="Y13" s="184"/>
      <c r="Z13" s="185"/>
      <c r="AA13" s="18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90"/>
    </row>
    <row r="14" spans="2:39" ht="13.5">
      <c r="B14" s="180" t="s">
        <v>51</v>
      </c>
      <c r="C14" s="181"/>
      <c r="D14" s="181"/>
      <c r="E14" s="181"/>
      <c r="F14" s="181"/>
      <c r="G14" s="182"/>
      <c r="H14" s="328" t="s">
        <v>77</v>
      </c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30"/>
    </row>
    <row r="15" spans="2:39" ht="14.25" thickBot="1">
      <c r="B15" s="183"/>
      <c r="C15" s="184"/>
      <c r="D15" s="184"/>
      <c r="E15" s="184"/>
      <c r="F15" s="184"/>
      <c r="G15" s="185"/>
      <c r="H15" s="331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3"/>
    </row>
    <row r="16" ht="14.25" thickBot="1"/>
    <row r="17" spans="2:40" ht="27" customHeight="1" thickBot="1">
      <c r="B17" s="214" t="s">
        <v>11</v>
      </c>
      <c r="C17" s="99"/>
      <c r="D17" s="99" t="s">
        <v>21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 t="s">
        <v>8</v>
      </c>
      <c r="S17" s="99"/>
      <c r="T17" s="99"/>
      <c r="U17" s="99" t="s">
        <v>6</v>
      </c>
      <c r="V17" s="99"/>
      <c r="W17" s="99" t="s">
        <v>9</v>
      </c>
      <c r="X17" s="99"/>
      <c r="Y17" s="99"/>
      <c r="Z17" s="99"/>
      <c r="AA17" s="99"/>
      <c r="AB17" s="175" t="s">
        <v>66</v>
      </c>
      <c r="AC17" s="175"/>
      <c r="AD17" s="175"/>
      <c r="AE17" s="175" t="s">
        <v>80</v>
      </c>
      <c r="AF17" s="175"/>
      <c r="AG17" s="175"/>
      <c r="AH17" s="175"/>
      <c r="AI17" s="175"/>
      <c r="AJ17" s="99" t="s">
        <v>10</v>
      </c>
      <c r="AK17" s="99"/>
      <c r="AL17" s="99"/>
      <c r="AM17" s="99"/>
      <c r="AN17" s="100"/>
    </row>
    <row r="18" spans="2:40" ht="16.5" customHeight="1" thickTop="1">
      <c r="B18" s="296"/>
      <c r="C18" s="108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84"/>
      <c r="S18" s="284"/>
      <c r="T18" s="284"/>
      <c r="U18" s="108"/>
      <c r="V18" s="108"/>
      <c r="W18" s="290"/>
      <c r="X18" s="291"/>
      <c r="Y18" s="291"/>
      <c r="Z18" s="291"/>
      <c r="AA18" s="292"/>
      <c r="AB18" s="266">
        <v>0.1</v>
      </c>
      <c r="AC18" s="267"/>
      <c r="AD18" s="268"/>
      <c r="AE18" s="263">
        <f>SUM(W18)*R18</f>
        <v>0</v>
      </c>
      <c r="AF18" s="264"/>
      <c r="AG18" s="264"/>
      <c r="AH18" s="264"/>
      <c r="AI18" s="265"/>
      <c r="AJ18" s="60"/>
      <c r="AK18" s="60"/>
      <c r="AL18" s="60"/>
      <c r="AM18" s="60"/>
      <c r="AN18" s="68"/>
    </row>
    <row r="19" spans="2:40" ht="16.5" customHeight="1">
      <c r="B19" s="279"/>
      <c r="C19" s="60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83"/>
      <c r="S19" s="283"/>
      <c r="T19" s="283"/>
      <c r="U19" s="60"/>
      <c r="V19" s="60"/>
      <c r="W19" s="287"/>
      <c r="X19" s="288"/>
      <c r="Y19" s="288"/>
      <c r="Z19" s="288"/>
      <c r="AA19" s="289"/>
      <c r="AB19" s="98"/>
      <c r="AC19" s="258"/>
      <c r="AD19" s="259"/>
      <c r="AE19" s="260">
        <f aca="true" t="shared" si="0" ref="AE19:AE39">SUM(W19)*R19</f>
        <v>0</v>
      </c>
      <c r="AF19" s="261"/>
      <c r="AG19" s="261"/>
      <c r="AH19" s="261"/>
      <c r="AI19" s="262"/>
      <c r="AJ19" s="60"/>
      <c r="AK19" s="60"/>
      <c r="AL19" s="60"/>
      <c r="AM19" s="60"/>
      <c r="AN19" s="68"/>
    </row>
    <row r="20" spans="2:40" ht="16.5" customHeight="1">
      <c r="B20" s="279"/>
      <c r="C20" s="60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83"/>
      <c r="S20" s="283"/>
      <c r="T20" s="283"/>
      <c r="U20" s="60"/>
      <c r="V20" s="60"/>
      <c r="W20" s="287"/>
      <c r="X20" s="288"/>
      <c r="Y20" s="288"/>
      <c r="Z20" s="288"/>
      <c r="AA20" s="289"/>
      <c r="AB20" s="98"/>
      <c r="AC20" s="258"/>
      <c r="AD20" s="259"/>
      <c r="AE20" s="260">
        <f t="shared" si="0"/>
        <v>0</v>
      </c>
      <c r="AF20" s="261"/>
      <c r="AG20" s="261"/>
      <c r="AH20" s="261"/>
      <c r="AI20" s="262"/>
      <c r="AJ20" s="60"/>
      <c r="AK20" s="60"/>
      <c r="AL20" s="60"/>
      <c r="AM20" s="60"/>
      <c r="AN20" s="68"/>
    </row>
    <row r="21" spans="2:40" ht="16.5" customHeight="1">
      <c r="B21" s="279"/>
      <c r="C21" s="60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83"/>
      <c r="S21" s="283"/>
      <c r="T21" s="283"/>
      <c r="U21" s="60"/>
      <c r="V21" s="60"/>
      <c r="W21" s="287"/>
      <c r="X21" s="288"/>
      <c r="Y21" s="288"/>
      <c r="Z21" s="288"/>
      <c r="AA21" s="289"/>
      <c r="AB21" s="98"/>
      <c r="AC21" s="258"/>
      <c r="AD21" s="259"/>
      <c r="AE21" s="260">
        <f t="shared" si="0"/>
        <v>0</v>
      </c>
      <c r="AF21" s="261"/>
      <c r="AG21" s="261"/>
      <c r="AH21" s="261"/>
      <c r="AI21" s="262"/>
      <c r="AJ21" s="60"/>
      <c r="AK21" s="60"/>
      <c r="AL21" s="60"/>
      <c r="AM21" s="60"/>
      <c r="AN21" s="68"/>
    </row>
    <row r="22" spans="2:40" ht="16.5" customHeight="1">
      <c r="B22" s="279"/>
      <c r="C22" s="60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83"/>
      <c r="S22" s="283"/>
      <c r="T22" s="283"/>
      <c r="U22" s="60"/>
      <c r="V22" s="60"/>
      <c r="W22" s="287"/>
      <c r="X22" s="288"/>
      <c r="Y22" s="288"/>
      <c r="Z22" s="288"/>
      <c r="AA22" s="289"/>
      <c r="AB22" s="98"/>
      <c r="AC22" s="258"/>
      <c r="AD22" s="259"/>
      <c r="AE22" s="260">
        <f t="shared" si="0"/>
        <v>0</v>
      </c>
      <c r="AF22" s="261"/>
      <c r="AG22" s="261"/>
      <c r="AH22" s="261"/>
      <c r="AI22" s="262"/>
      <c r="AJ22" s="60"/>
      <c r="AK22" s="60"/>
      <c r="AL22" s="60"/>
      <c r="AM22" s="60"/>
      <c r="AN22" s="68"/>
    </row>
    <row r="23" spans="2:40" ht="16.5" customHeight="1">
      <c r="B23" s="279"/>
      <c r="C23" s="60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83"/>
      <c r="S23" s="283"/>
      <c r="T23" s="283"/>
      <c r="U23" s="60"/>
      <c r="V23" s="60"/>
      <c r="W23" s="287"/>
      <c r="X23" s="288"/>
      <c r="Y23" s="288"/>
      <c r="Z23" s="288"/>
      <c r="AA23" s="289"/>
      <c r="AB23" s="98"/>
      <c r="AC23" s="258"/>
      <c r="AD23" s="259"/>
      <c r="AE23" s="260">
        <f t="shared" si="0"/>
        <v>0</v>
      </c>
      <c r="AF23" s="261"/>
      <c r="AG23" s="261"/>
      <c r="AH23" s="261"/>
      <c r="AI23" s="262"/>
      <c r="AJ23" s="60"/>
      <c r="AK23" s="60"/>
      <c r="AL23" s="60"/>
      <c r="AM23" s="60"/>
      <c r="AN23" s="68"/>
    </row>
    <row r="24" spans="2:40" ht="16.5" customHeight="1">
      <c r="B24" s="279"/>
      <c r="C24" s="60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83"/>
      <c r="S24" s="283"/>
      <c r="T24" s="283"/>
      <c r="U24" s="60"/>
      <c r="V24" s="60"/>
      <c r="W24" s="287"/>
      <c r="X24" s="288"/>
      <c r="Y24" s="288"/>
      <c r="Z24" s="288"/>
      <c r="AA24" s="289"/>
      <c r="AB24" s="98"/>
      <c r="AC24" s="258"/>
      <c r="AD24" s="259"/>
      <c r="AE24" s="260">
        <f t="shared" si="0"/>
        <v>0</v>
      </c>
      <c r="AF24" s="261"/>
      <c r="AG24" s="261"/>
      <c r="AH24" s="261"/>
      <c r="AI24" s="262"/>
      <c r="AJ24" s="60"/>
      <c r="AK24" s="60"/>
      <c r="AL24" s="60"/>
      <c r="AM24" s="60"/>
      <c r="AN24" s="68"/>
    </row>
    <row r="25" spans="2:40" ht="16.5" customHeight="1">
      <c r="B25" s="279"/>
      <c r="C25" s="60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83"/>
      <c r="S25" s="283"/>
      <c r="T25" s="283"/>
      <c r="U25" s="60"/>
      <c r="V25" s="60"/>
      <c r="W25" s="287"/>
      <c r="X25" s="288"/>
      <c r="Y25" s="288"/>
      <c r="Z25" s="288"/>
      <c r="AA25" s="289"/>
      <c r="AB25" s="98"/>
      <c r="AC25" s="258"/>
      <c r="AD25" s="259"/>
      <c r="AE25" s="260">
        <f t="shared" si="0"/>
        <v>0</v>
      </c>
      <c r="AF25" s="261"/>
      <c r="AG25" s="261"/>
      <c r="AH25" s="261"/>
      <c r="AI25" s="262"/>
      <c r="AJ25" s="60"/>
      <c r="AK25" s="60"/>
      <c r="AL25" s="60"/>
      <c r="AM25" s="60"/>
      <c r="AN25" s="68"/>
    </row>
    <row r="26" spans="2:40" ht="16.5" customHeight="1">
      <c r="B26" s="279"/>
      <c r="C26" s="60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83"/>
      <c r="S26" s="283"/>
      <c r="T26" s="283"/>
      <c r="U26" s="60"/>
      <c r="V26" s="60"/>
      <c r="W26" s="287"/>
      <c r="X26" s="288"/>
      <c r="Y26" s="288"/>
      <c r="Z26" s="288"/>
      <c r="AA26" s="289"/>
      <c r="AB26" s="98"/>
      <c r="AC26" s="258"/>
      <c r="AD26" s="259"/>
      <c r="AE26" s="260">
        <f t="shared" si="0"/>
        <v>0</v>
      </c>
      <c r="AF26" s="261"/>
      <c r="AG26" s="261"/>
      <c r="AH26" s="261"/>
      <c r="AI26" s="262"/>
      <c r="AJ26" s="60"/>
      <c r="AK26" s="60"/>
      <c r="AL26" s="60"/>
      <c r="AM26" s="60"/>
      <c r="AN26" s="68"/>
    </row>
    <row r="27" spans="2:40" ht="16.5" customHeight="1">
      <c r="B27" s="279"/>
      <c r="C27" s="60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83"/>
      <c r="S27" s="283"/>
      <c r="T27" s="283"/>
      <c r="U27" s="60"/>
      <c r="V27" s="60"/>
      <c r="W27" s="287"/>
      <c r="X27" s="288"/>
      <c r="Y27" s="288"/>
      <c r="Z27" s="288"/>
      <c r="AA27" s="289"/>
      <c r="AB27" s="98"/>
      <c r="AC27" s="258"/>
      <c r="AD27" s="259"/>
      <c r="AE27" s="260">
        <f t="shared" si="0"/>
        <v>0</v>
      </c>
      <c r="AF27" s="261"/>
      <c r="AG27" s="261"/>
      <c r="AH27" s="261"/>
      <c r="AI27" s="262"/>
      <c r="AJ27" s="60"/>
      <c r="AK27" s="60"/>
      <c r="AL27" s="60"/>
      <c r="AM27" s="60"/>
      <c r="AN27" s="68"/>
    </row>
    <row r="28" spans="2:40" ht="16.5" customHeight="1">
      <c r="B28" s="279"/>
      <c r="C28" s="60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83"/>
      <c r="S28" s="283"/>
      <c r="T28" s="283"/>
      <c r="U28" s="60"/>
      <c r="V28" s="60"/>
      <c r="W28" s="287"/>
      <c r="X28" s="288"/>
      <c r="Y28" s="288"/>
      <c r="Z28" s="288"/>
      <c r="AA28" s="289"/>
      <c r="AB28" s="98"/>
      <c r="AC28" s="258"/>
      <c r="AD28" s="259"/>
      <c r="AE28" s="260">
        <f t="shared" si="0"/>
        <v>0</v>
      </c>
      <c r="AF28" s="261"/>
      <c r="AG28" s="261"/>
      <c r="AH28" s="261"/>
      <c r="AI28" s="262"/>
      <c r="AJ28" s="60"/>
      <c r="AK28" s="60"/>
      <c r="AL28" s="60"/>
      <c r="AM28" s="60"/>
      <c r="AN28" s="68"/>
    </row>
    <row r="29" spans="2:40" ht="16.5" customHeight="1">
      <c r="B29" s="279"/>
      <c r="C29" s="60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83"/>
      <c r="S29" s="283"/>
      <c r="T29" s="283"/>
      <c r="U29" s="60"/>
      <c r="V29" s="60"/>
      <c r="W29" s="286"/>
      <c r="X29" s="286"/>
      <c r="Y29" s="286"/>
      <c r="Z29" s="286"/>
      <c r="AA29" s="286"/>
      <c r="AB29" s="98"/>
      <c r="AC29" s="258"/>
      <c r="AD29" s="259"/>
      <c r="AE29" s="260">
        <f t="shared" si="0"/>
        <v>0</v>
      </c>
      <c r="AF29" s="261"/>
      <c r="AG29" s="261"/>
      <c r="AH29" s="261"/>
      <c r="AI29" s="262"/>
      <c r="AJ29" s="60"/>
      <c r="AK29" s="60"/>
      <c r="AL29" s="60"/>
      <c r="AM29" s="60"/>
      <c r="AN29" s="68"/>
    </row>
    <row r="30" spans="2:40" ht="16.5" customHeight="1">
      <c r="B30" s="279"/>
      <c r="C30" s="60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83"/>
      <c r="S30" s="283"/>
      <c r="T30" s="283"/>
      <c r="U30" s="60"/>
      <c r="V30" s="60"/>
      <c r="W30" s="286"/>
      <c r="X30" s="286"/>
      <c r="Y30" s="286"/>
      <c r="Z30" s="286"/>
      <c r="AA30" s="286"/>
      <c r="AB30" s="98"/>
      <c r="AC30" s="258"/>
      <c r="AD30" s="259"/>
      <c r="AE30" s="260">
        <f t="shared" si="0"/>
        <v>0</v>
      </c>
      <c r="AF30" s="261"/>
      <c r="AG30" s="261"/>
      <c r="AH30" s="261"/>
      <c r="AI30" s="262"/>
      <c r="AJ30" s="60"/>
      <c r="AK30" s="60"/>
      <c r="AL30" s="60"/>
      <c r="AM30" s="60"/>
      <c r="AN30" s="68"/>
    </row>
    <row r="31" spans="2:40" ht="16.5" customHeight="1">
      <c r="B31" s="279"/>
      <c r="C31" s="60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83"/>
      <c r="S31" s="283"/>
      <c r="T31" s="283"/>
      <c r="U31" s="60"/>
      <c r="V31" s="60"/>
      <c r="W31" s="286"/>
      <c r="X31" s="286"/>
      <c r="Y31" s="286"/>
      <c r="Z31" s="286"/>
      <c r="AA31" s="286"/>
      <c r="AB31" s="98"/>
      <c r="AC31" s="258"/>
      <c r="AD31" s="259"/>
      <c r="AE31" s="260">
        <f t="shared" si="0"/>
        <v>0</v>
      </c>
      <c r="AF31" s="261"/>
      <c r="AG31" s="261"/>
      <c r="AH31" s="261"/>
      <c r="AI31" s="262"/>
      <c r="AJ31" s="60"/>
      <c r="AK31" s="60"/>
      <c r="AL31" s="60"/>
      <c r="AM31" s="60"/>
      <c r="AN31" s="68"/>
    </row>
    <row r="32" spans="2:40" ht="16.5" customHeight="1">
      <c r="B32" s="279"/>
      <c r="C32" s="60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83"/>
      <c r="S32" s="283"/>
      <c r="T32" s="283"/>
      <c r="U32" s="60"/>
      <c r="V32" s="60"/>
      <c r="W32" s="286"/>
      <c r="X32" s="286"/>
      <c r="Y32" s="286"/>
      <c r="Z32" s="286"/>
      <c r="AA32" s="286"/>
      <c r="AB32" s="98"/>
      <c r="AC32" s="258"/>
      <c r="AD32" s="259"/>
      <c r="AE32" s="260">
        <f t="shared" si="0"/>
        <v>0</v>
      </c>
      <c r="AF32" s="261"/>
      <c r="AG32" s="261"/>
      <c r="AH32" s="261"/>
      <c r="AI32" s="262"/>
      <c r="AJ32" s="60"/>
      <c r="AK32" s="60"/>
      <c r="AL32" s="60"/>
      <c r="AM32" s="60"/>
      <c r="AN32" s="68"/>
    </row>
    <row r="33" spans="2:40" ht="16.5" customHeight="1">
      <c r="B33" s="279"/>
      <c r="C33" s="60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83"/>
      <c r="S33" s="283"/>
      <c r="T33" s="283"/>
      <c r="U33" s="60"/>
      <c r="V33" s="60"/>
      <c r="W33" s="286"/>
      <c r="X33" s="286"/>
      <c r="Y33" s="286"/>
      <c r="Z33" s="286"/>
      <c r="AA33" s="286"/>
      <c r="AB33" s="98"/>
      <c r="AC33" s="258"/>
      <c r="AD33" s="259"/>
      <c r="AE33" s="260">
        <f t="shared" si="0"/>
        <v>0</v>
      </c>
      <c r="AF33" s="261"/>
      <c r="AG33" s="261"/>
      <c r="AH33" s="261"/>
      <c r="AI33" s="262"/>
      <c r="AJ33" s="60"/>
      <c r="AK33" s="60"/>
      <c r="AL33" s="60"/>
      <c r="AM33" s="60"/>
      <c r="AN33" s="68"/>
    </row>
    <row r="34" spans="2:40" ht="16.5" customHeight="1">
      <c r="B34" s="279"/>
      <c r="C34" s="60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83"/>
      <c r="S34" s="283"/>
      <c r="T34" s="283"/>
      <c r="U34" s="60"/>
      <c r="V34" s="60"/>
      <c r="W34" s="286"/>
      <c r="X34" s="286"/>
      <c r="Y34" s="286"/>
      <c r="Z34" s="286"/>
      <c r="AA34" s="286"/>
      <c r="AB34" s="98"/>
      <c r="AC34" s="258"/>
      <c r="AD34" s="259"/>
      <c r="AE34" s="260">
        <f t="shared" si="0"/>
        <v>0</v>
      </c>
      <c r="AF34" s="261"/>
      <c r="AG34" s="261"/>
      <c r="AH34" s="261"/>
      <c r="AI34" s="262"/>
      <c r="AJ34" s="60"/>
      <c r="AK34" s="60"/>
      <c r="AL34" s="60"/>
      <c r="AM34" s="60"/>
      <c r="AN34" s="68"/>
    </row>
    <row r="35" spans="2:40" ht="16.5" customHeight="1">
      <c r="B35" s="279"/>
      <c r="C35" s="60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83"/>
      <c r="S35" s="283"/>
      <c r="T35" s="283"/>
      <c r="U35" s="60"/>
      <c r="V35" s="60"/>
      <c r="W35" s="286"/>
      <c r="X35" s="286"/>
      <c r="Y35" s="286"/>
      <c r="Z35" s="286"/>
      <c r="AA35" s="286"/>
      <c r="AB35" s="98"/>
      <c r="AC35" s="258"/>
      <c r="AD35" s="259"/>
      <c r="AE35" s="260">
        <f t="shared" si="0"/>
        <v>0</v>
      </c>
      <c r="AF35" s="261"/>
      <c r="AG35" s="261"/>
      <c r="AH35" s="261"/>
      <c r="AI35" s="262"/>
      <c r="AJ35" s="60"/>
      <c r="AK35" s="60"/>
      <c r="AL35" s="60"/>
      <c r="AM35" s="60"/>
      <c r="AN35" s="68"/>
    </row>
    <row r="36" spans="2:40" ht="16.5" customHeight="1">
      <c r="B36" s="279"/>
      <c r="C36" s="60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83"/>
      <c r="S36" s="283"/>
      <c r="T36" s="283"/>
      <c r="U36" s="60"/>
      <c r="V36" s="60"/>
      <c r="W36" s="286"/>
      <c r="X36" s="286"/>
      <c r="Y36" s="286"/>
      <c r="Z36" s="286"/>
      <c r="AA36" s="286"/>
      <c r="AB36" s="98"/>
      <c r="AC36" s="258"/>
      <c r="AD36" s="259"/>
      <c r="AE36" s="260">
        <f t="shared" si="0"/>
        <v>0</v>
      </c>
      <c r="AF36" s="261"/>
      <c r="AG36" s="261"/>
      <c r="AH36" s="261"/>
      <c r="AI36" s="262"/>
      <c r="AJ36" s="60"/>
      <c r="AK36" s="60"/>
      <c r="AL36" s="60"/>
      <c r="AM36" s="60"/>
      <c r="AN36" s="68"/>
    </row>
    <row r="37" spans="2:40" ht="16.5" customHeight="1">
      <c r="B37" s="279"/>
      <c r="C37" s="60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83"/>
      <c r="S37" s="283"/>
      <c r="T37" s="283"/>
      <c r="U37" s="60"/>
      <c r="V37" s="60"/>
      <c r="W37" s="286"/>
      <c r="X37" s="286"/>
      <c r="Y37" s="286"/>
      <c r="Z37" s="286"/>
      <c r="AA37" s="286"/>
      <c r="AB37" s="98"/>
      <c r="AC37" s="258"/>
      <c r="AD37" s="259"/>
      <c r="AE37" s="260">
        <f t="shared" si="0"/>
        <v>0</v>
      </c>
      <c r="AF37" s="261"/>
      <c r="AG37" s="261"/>
      <c r="AH37" s="261"/>
      <c r="AI37" s="262"/>
      <c r="AJ37" s="60"/>
      <c r="AK37" s="60"/>
      <c r="AL37" s="60"/>
      <c r="AM37" s="60"/>
      <c r="AN37" s="68"/>
    </row>
    <row r="38" spans="2:40" ht="16.5" customHeight="1">
      <c r="B38" s="279"/>
      <c r="C38" s="60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83"/>
      <c r="S38" s="283"/>
      <c r="T38" s="283"/>
      <c r="U38" s="60"/>
      <c r="V38" s="60"/>
      <c r="W38" s="286"/>
      <c r="X38" s="286"/>
      <c r="Y38" s="286"/>
      <c r="Z38" s="286"/>
      <c r="AA38" s="286"/>
      <c r="AB38" s="98"/>
      <c r="AC38" s="258"/>
      <c r="AD38" s="259"/>
      <c r="AE38" s="260">
        <f t="shared" si="0"/>
        <v>0</v>
      </c>
      <c r="AF38" s="261"/>
      <c r="AG38" s="261"/>
      <c r="AH38" s="261"/>
      <c r="AI38" s="262"/>
      <c r="AJ38" s="60"/>
      <c r="AK38" s="60"/>
      <c r="AL38" s="60"/>
      <c r="AM38" s="60"/>
      <c r="AN38" s="68"/>
    </row>
    <row r="39" spans="2:40" ht="16.5" customHeight="1">
      <c r="B39" s="279"/>
      <c r="C39" s="60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83"/>
      <c r="S39" s="283"/>
      <c r="T39" s="283"/>
      <c r="U39" s="60"/>
      <c r="V39" s="60"/>
      <c r="W39" s="286"/>
      <c r="X39" s="286"/>
      <c r="Y39" s="286"/>
      <c r="Z39" s="286"/>
      <c r="AA39" s="286"/>
      <c r="AB39" s="98"/>
      <c r="AC39" s="258"/>
      <c r="AD39" s="259"/>
      <c r="AE39" s="260">
        <f t="shared" si="0"/>
        <v>0</v>
      </c>
      <c r="AF39" s="261"/>
      <c r="AG39" s="261"/>
      <c r="AH39" s="261"/>
      <c r="AI39" s="262"/>
      <c r="AJ39" s="60"/>
      <c r="AK39" s="60"/>
      <c r="AL39" s="60"/>
      <c r="AM39" s="60"/>
      <c r="AN39" s="68"/>
    </row>
    <row r="40" spans="2:40" ht="27" customHeight="1" thickBot="1">
      <c r="B40" s="240" t="s">
        <v>14</v>
      </c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2"/>
      <c r="AB40" s="71">
        <f>SUM(AB89)</f>
        <v>0</v>
      </c>
      <c r="AC40" s="71"/>
      <c r="AD40" s="71"/>
      <c r="AE40" s="71"/>
      <c r="AF40" s="71"/>
      <c r="AG40" s="71"/>
      <c r="AH40" s="71"/>
      <c r="AI40" s="71"/>
      <c r="AJ40" s="70"/>
      <c r="AK40" s="70"/>
      <c r="AL40" s="70"/>
      <c r="AM40" s="70"/>
      <c r="AN40" s="78"/>
    </row>
    <row r="41" spans="2:40" ht="27" customHeight="1" thickBot="1" thickTop="1">
      <c r="B41" s="226" t="s">
        <v>13</v>
      </c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227"/>
      <c r="AB41" s="53">
        <f>SUM(AE18:AI39,AB40)</f>
        <v>0</v>
      </c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285"/>
    </row>
    <row r="42" spans="2:40" ht="9.75" customHeight="1" thickBo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6"/>
      <c r="AC42" s="6"/>
      <c r="AD42" s="6"/>
      <c r="AE42" s="6"/>
      <c r="AF42" s="6"/>
      <c r="AG42" s="6"/>
      <c r="AH42" s="6"/>
      <c r="AI42" s="6"/>
      <c r="AJ42" s="3"/>
      <c r="AK42" s="3"/>
      <c r="AL42" s="3"/>
      <c r="AM42" s="3"/>
      <c r="AN42" s="3"/>
    </row>
    <row r="43" spans="2:40" ht="16.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48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50"/>
      <c r="AN43" s="2"/>
    </row>
    <row r="44" spans="2:40" ht="39" customHeight="1" thickBo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44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1"/>
      <c r="AN44" s="2"/>
    </row>
    <row r="45" spans="2:40" ht="27" customHeight="1" thickBot="1">
      <c r="B45" s="214" t="s">
        <v>11</v>
      </c>
      <c r="C45" s="99"/>
      <c r="D45" s="99" t="s">
        <v>21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 t="s">
        <v>8</v>
      </c>
      <c r="S45" s="99"/>
      <c r="T45" s="99"/>
      <c r="U45" s="99" t="s">
        <v>6</v>
      </c>
      <c r="V45" s="99"/>
      <c r="W45" s="99" t="s">
        <v>9</v>
      </c>
      <c r="X45" s="99"/>
      <c r="Y45" s="99"/>
      <c r="Z45" s="99"/>
      <c r="AA45" s="99"/>
      <c r="AB45" s="175" t="s">
        <v>66</v>
      </c>
      <c r="AC45" s="175"/>
      <c r="AD45" s="175"/>
      <c r="AE45" s="175" t="s">
        <v>80</v>
      </c>
      <c r="AF45" s="175"/>
      <c r="AG45" s="175"/>
      <c r="AH45" s="175"/>
      <c r="AI45" s="175"/>
      <c r="AJ45" s="99" t="s">
        <v>10</v>
      </c>
      <c r="AK45" s="99"/>
      <c r="AL45" s="99"/>
      <c r="AM45" s="99"/>
      <c r="AN45" s="100"/>
    </row>
    <row r="46" spans="2:40" ht="16.5" customHeight="1" thickTop="1">
      <c r="B46" s="296"/>
      <c r="C46" s="108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84"/>
      <c r="S46" s="284"/>
      <c r="T46" s="284"/>
      <c r="U46" s="108"/>
      <c r="V46" s="108"/>
      <c r="W46" s="263"/>
      <c r="X46" s="264"/>
      <c r="Y46" s="264"/>
      <c r="Z46" s="264"/>
      <c r="AA46" s="265"/>
      <c r="AB46" s="266">
        <v>0.1</v>
      </c>
      <c r="AC46" s="267"/>
      <c r="AD46" s="268"/>
      <c r="AE46" s="263">
        <f>SUM(W46)*R46</f>
        <v>0</v>
      </c>
      <c r="AF46" s="264"/>
      <c r="AG46" s="264"/>
      <c r="AH46" s="264"/>
      <c r="AI46" s="265"/>
      <c r="AJ46" s="108"/>
      <c r="AK46" s="108"/>
      <c r="AL46" s="108"/>
      <c r="AM46" s="108"/>
      <c r="AN46" s="109"/>
    </row>
    <row r="47" spans="2:40" ht="16.5" customHeight="1">
      <c r="B47" s="279"/>
      <c r="C47" s="60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83"/>
      <c r="S47" s="283"/>
      <c r="T47" s="283"/>
      <c r="U47" s="60"/>
      <c r="V47" s="60"/>
      <c r="W47" s="260"/>
      <c r="X47" s="261"/>
      <c r="Y47" s="261"/>
      <c r="Z47" s="261"/>
      <c r="AA47" s="262"/>
      <c r="AB47" s="98"/>
      <c r="AC47" s="258"/>
      <c r="AD47" s="259"/>
      <c r="AE47" s="260">
        <f>SUM(W47)*R47</f>
        <v>0</v>
      </c>
      <c r="AF47" s="261"/>
      <c r="AG47" s="261"/>
      <c r="AH47" s="261"/>
      <c r="AI47" s="262"/>
      <c r="AJ47" s="60"/>
      <c r="AK47" s="60"/>
      <c r="AL47" s="60"/>
      <c r="AM47" s="60"/>
      <c r="AN47" s="68"/>
    </row>
    <row r="48" spans="2:40" ht="16.5" customHeight="1">
      <c r="B48" s="279"/>
      <c r="C48" s="60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83"/>
      <c r="S48" s="283"/>
      <c r="T48" s="283"/>
      <c r="U48" s="60"/>
      <c r="V48" s="60"/>
      <c r="W48" s="260"/>
      <c r="X48" s="261"/>
      <c r="Y48" s="261"/>
      <c r="Z48" s="261"/>
      <c r="AA48" s="262"/>
      <c r="AB48" s="98"/>
      <c r="AC48" s="258"/>
      <c r="AD48" s="259"/>
      <c r="AE48" s="260">
        <f aca="true" t="shared" si="1" ref="AE48:AE88">SUM(W48)*R48</f>
        <v>0</v>
      </c>
      <c r="AF48" s="261"/>
      <c r="AG48" s="261"/>
      <c r="AH48" s="261"/>
      <c r="AI48" s="262"/>
      <c r="AJ48" s="60"/>
      <c r="AK48" s="60"/>
      <c r="AL48" s="60"/>
      <c r="AM48" s="60"/>
      <c r="AN48" s="68"/>
    </row>
    <row r="49" spans="2:40" ht="16.5" customHeight="1">
      <c r="B49" s="279"/>
      <c r="C49" s="60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83"/>
      <c r="S49" s="283"/>
      <c r="T49" s="283"/>
      <c r="U49" s="60"/>
      <c r="V49" s="60"/>
      <c r="W49" s="260"/>
      <c r="X49" s="261"/>
      <c r="Y49" s="261"/>
      <c r="Z49" s="261"/>
      <c r="AA49" s="262"/>
      <c r="AB49" s="98"/>
      <c r="AC49" s="258"/>
      <c r="AD49" s="259"/>
      <c r="AE49" s="260">
        <f t="shared" si="1"/>
        <v>0</v>
      </c>
      <c r="AF49" s="261"/>
      <c r="AG49" s="261"/>
      <c r="AH49" s="261"/>
      <c r="AI49" s="262"/>
      <c r="AJ49" s="60"/>
      <c r="AK49" s="60"/>
      <c r="AL49" s="60"/>
      <c r="AM49" s="60"/>
      <c r="AN49" s="68"/>
    </row>
    <row r="50" spans="2:40" ht="16.5" customHeight="1">
      <c r="B50" s="279"/>
      <c r="C50" s="60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83"/>
      <c r="S50" s="283"/>
      <c r="T50" s="283"/>
      <c r="U50" s="60"/>
      <c r="V50" s="60"/>
      <c r="W50" s="260"/>
      <c r="X50" s="261"/>
      <c r="Y50" s="261"/>
      <c r="Z50" s="261"/>
      <c r="AA50" s="262"/>
      <c r="AB50" s="98"/>
      <c r="AC50" s="258"/>
      <c r="AD50" s="259"/>
      <c r="AE50" s="260">
        <f t="shared" si="1"/>
        <v>0</v>
      </c>
      <c r="AF50" s="261"/>
      <c r="AG50" s="261"/>
      <c r="AH50" s="261"/>
      <c r="AI50" s="262"/>
      <c r="AJ50" s="60"/>
      <c r="AK50" s="60"/>
      <c r="AL50" s="60"/>
      <c r="AM50" s="60"/>
      <c r="AN50" s="68"/>
    </row>
    <row r="51" spans="2:40" ht="16.5" customHeight="1">
      <c r="B51" s="279"/>
      <c r="C51" s="60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83"/>
      <c r="S51" s="283"/>
      <c r="T51" s="283"/>
      <c r="U51" s="60"/>
      <c r="V51" s="60"/>
      <c r="W51" s="260"/>
      <c r="X51" s="261"/>
      <c r="Y51" s="261"/>
      <c r="Z51" s="261"/>
      <c r="AA51" s="262"/>
      <c r="AB51" s="98"/>
      <c r="AC51" s="258"/>
      <c r="AD51" s="259"/>
      <c r="AE51" s="260">
        <f t="shared" si="1"/>
        <v>0</v>
      </c>
      <c r="AF51" s="261"/>
      <c r="AG51" s="261"/>
      <c r="AH51" s="261"/>
      <c r="AI51" s="262"/>
      <c r="AJ51" s="60"/>
      <c r="AK51" s="60"/>
      <c r="AL51" s="60"/>
      <c r="AM51" s="60"/>
      <c r="AN51" s="68"/>
    </row>
    <row r="52" spans="2:40" ht="16.5" customHeight="1">
      <c r="B52" s="279"/>
      <c r="C52" s="60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83"/>
      <c r="S52" s="283"/>
      <c r="T52" s="283"/>
      <c r="U52" s="60"/>
      <c r="V52" s="60"/>
      <c r="W52" s="260"/>
      <c r="X52" s="261"/>
      <c r="Y52" s="261"/>
      <c r="Z52" s="261"/>
      <c r="AA52" s="262"/>
      <c r="AB52" s="98"/>
      <c r="AC52" s="258"/>
      <c r="AD52" s="259"/>
      <c r="AE52" s="260">
        <f t="shared" si="1"/>
        <v>0</v>
      </c>
      <c r="AF52" s="261"/>
      <c r="AG52" s="261"/>
      <c r="AH52" s="261"/>
      <c r="AI52" s="262"/>
      <c r="AJ52" s="60"/>
      <c r="AK52" s="60"/>
      <c r="AL52" s="60"/>
      <c r="AM52" s="60"/>
      <c r="AN52" s="68"/>
    </row>
    <row r="53" spans="2:40" ht="16.5" customHeight="1">
      <c r="B53" s="279"/>
      <c r="C53" s="60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83"/>
      <c r="S53" s="283"/>
      <c r="T53" s="283"/>
      <c r="U53" s="60"/>
      <c r="V53" s="60"/>
      <c r="W53" s="260"/>
      <c r="X53" s="261"/>
      <c r="Y53" s="261"/>
      <c r="Z53" s="261"/>
      <c r="AA53" s="262"/>
      <c r="AB53" s="98"/>
      <c r="AC53" s="258"/>
      <c r="AD53" s="259"/>
      <c r="AE53" s="260">
        <f>SUM(W53)*R53</f>
        <v>0</v>
      </c>
      <c r="AF53" s="261"/>
      <c r="AG53" s="261"/>
      <c r="AH53" s="261"/>
      <c r="AI53" s="262"/>
      <c r="AJ53" s="60"/>
      <c r="AK53" s="60"/>
      <c r="AL53" s="60"/>
      <c r="AM53" s="60"/>
      <c r="AN53" s="68"/>
    </row>
    <row r="54" spans="2:40" ht="16.5" customHeight="1">
      <c r="B54" s="279"/>
      <c r="C54" s="60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83"/>
      <c r="S54" s="283"/>
      <c r="T54" s="283"/>
      <c r="U54" s="60"/>
      <c r="V54" s="60"/>
      <c r="W54" s="260"/>
      <c r="X54" s="261"/>
      <c r="Y54" s="261"/>
      <c r="Z54" s="261"/>
      <c r="AA54" s="262"/>
      <c r="AB54" s="98"/>
      <c r="AC54" s="258"/>
      <c r="AD54" s="259"/>
      <c r="AE54" s="260">
        <f t="shared" si="1"/>
        <v>0</v>
      </c>
      <c r="AF54" s="261"/>
      <c r="AG54" s="261"/>
      <c r="AH54" s="261"/>
      <c r="AI54" s="262"/>
      <c r="AJ54" s="60"/>
      <c r="AK54" s="60"/>
      <c r="AL54" s="60"/>
      <c r="AM54" s="60"/>
      <c r="AN54" s="68"/>
    </row>
    <row r="55" spans="2:40" ht="16.5" customHeight="1">
      <c r="B55" s="279"/>
      <c r="C55" s="60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83"/>
      <c r="S55" s="283"/>
      <c r="T55" s="283"/>
      <c r="U55" s="60"/>
      <c r="V55" s="60"/>
      <c r="W55" s="260"/>
      <c r="X55" s="261"/>
      <c r="Y55" s="261"/>
      <c r="Z55" s="261"/>
      <c r="AA55" s="262"/>
      <c r="AB55" s="98"/>
      <c r="AC55" s="258"/>
      <c r="AD55" s="259"/>
      <c r="AE55" s="260">
        <f t="shared" si="1"/>
        <v>0</v>
      </c>
      <c r="AF55" s="261"/>
      <c r="AG55" s="261"/>
      <c r="AH55" s="261"/>
      <c r="AI55" s="262"/>
      <c r="AJ55" s="60"/>
      <c r="AK55" s="60"/>
      <c r="AL55" s="60"/>
      <c r="AM55" s="60"/>
      <c r="AN55" s="68"/>
    </row>
    <row r="56" spans="2:40" ht="16.5" customHeight="1">
      <c r="B56" s="279"/>
      <c r="C56" s="60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83"/>
      <c r="S56" s="283"/>
      <c r="T56" s="283"/>
      <c r="U56" s="60"/>
      <c r="V56" s="60"/>
      <c r="W56" s="260"/>
      <c r="X56" s="261"/>
      <c r="Y56" s="261"/>
      <c r="Z56" s="261"/>
      <c r="AA56" s="262"/>
      <c r="AB56" s="98"/>
      <c r="AC56" s="258"/>
      <c r="AD56" s="259"/>
      <c r="AE56" s="260">
        <f t="shared" si="1"/>
        <v>0</v>
      </c>
      <c r="AF56" s="261"/>
      <c r="AG56" s="261"/>
      <c r="AH56" s="261"/>
      <c r="AI56" s="262"/>
      <c r="AJ56" s="60"/>
      <c r="AK56" s="60"/>
      <c r="AL56" s="60"/>
      <c r="AM56" s="60"/>
      <c r="AN56" s="68"/>
    </row>
    <row r="57" spans="2:40" ht="16.5" customHeight="1">
      <c r="B57" s="279"/>
      <c r="C57" s="60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83"/>
      <c r="S57" s="283"/>
      <c r="T57" s="283"/>
      <c r="U57" s="60"/>
      <c r="V57" s="60"/>
      <c r="W57" s="260"/>
      <c r="X57" s="261"/>
      <c r="Y57" s="261"/>
      <c r="Z57" s="261"/>
      <c r="AA57" s="262"/>
      <c r="AB57" s="98"/>
      <c r="AC57" s="258"/>
      <c r="AD57" s="259"/>
      <c r="AE57" s="260">
        <f t="shared" si="1"/>
        <v>0</v>
      </c>
      <c r="AF57" s="261"/>
      <c r="AG57" s="261"/>
      <c r="AH57" s="261"/>
      <c r="AI57" s="262"/>
      <c r="AJ57" s="60"/>
      <c r="AK57" s="60"/>
      <c r="AL57" s="60"/>
      <c r="AM57" s="60"/>
      <c r="AN57" s="68"/>
    </row>
    <row r="58" spans="2:40" ht="16.5" customHeight="1">
      <c r="B58" s="279"/>
      <c r="C58" s="60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83"/>
      <c r="S58" s="283"/>
      <c r="T58" s="283"/>
      <c r="U58" s="60"/>
      <c r="V58" s="60"/>
      <c r="W58" s="260"/>
      <c r="X58" s="261"/>
      <c r="Y58" s="261"/>
      <c r="Z58" s="261"/>
      <c r="AA58" s="262"/>
      <c r="AB58" s="98"/>
      <c r="AC58" s="258"/>
      <c r="AD58" s="259"/>
      <c r="AE58" s="260">
        <f t="shared" si="1"/>
        <v>0</v>
      </c>
      <c r="AF58" s="261"/>
      <c r="AG58" s="261"/>
      <c r="AH58" s="261"/>
      <c r="AI58" s="262"/>
      <c r="AJ58" s="60"/>
      <c r="AK58" s="60"/>
      <c r="AL58" s="60"/>
      <c r="AM58" s="60"/>
      <c r="AN58" s="68"/>
    </row>
    <row r="59" spans="2:40" ht="16.5" customHeight="1">
      <c r="B59" s="279"/>
      <c r="C59" s="60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83"/>
      <c r="S59" s="283"/>
      <c r="T59" s="283"/>
      <c r="U59" s="60"/>
      <c r="V59" s="60"/>
      <c r="W59" s="260"/>
      <c r="X59" s="261"/>
      <c r="Y59" s="261"/>
      <c r="Z59" s="261"/>
      <c r="AA59" s="262"/>
      <c r="AB59" s="98"/>
      <c r="AC59" s="258"/>
      <c r="AD59" s="259"/>
      <c r="AE59" s="260">
        <f t="shared" si="1"/>
        <v>0</v>
      </c>
      <c r="AF59" s="261"/>
      <c r="AG59" s="261"/>
      <c r="AH59" s="261"/>
      <c r="AI59" s="262"/>
      <c r="AJ59" s="60"/>
      <c r="AK59" s="60"/>
      <c r="AL59" s="60"/>
      <c r="AM59" s="60"/>
      <c r="AN59" s="68"/>
    </row>
    <row r="60" spans="2:40" ht="16.5" customHeight="1">
      <c r="B60" s="279"/>
      <c r="C60" s="60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83"/>
      <c r="S60" s="283"/>
      <c r="T60" s="283"/>
      <c r="U60" s="60"/>
      <c r="V60" s="60"/>
      <c r="W60" s="260"/>
      <c r="X60" s="261"/>
      <c r="Y60" s="261"/>
      <c r="Z60" s="261"/>
      <c r="AA60" s="262"/>
      <c r="AB60" s="98"/>
      <c r="AC60" s="258"/>
      <c r="AD60" s="259"/>
      <c r="AE60" s="260">
        <f t="shared" si="1"/>
        <v>0</v>
      </c>
      <c r="AF60" s="261"/>
      <c r="AG60" s="261"/>
      <c r="AH60" s="261"/>
      <c r="AI60" s="262"/>
      <c r="AJ60" s="60"/>
      <c r="AK60" s="60"/>
      <c r="AL60" s="60"/>
      <c r="AM60" s="60"/>
      <c r="AN60" s="68"/>
    </row>
    <row r="61" spans="2:40" ht="16.5" customHeight="1">
      <c r="B61" s="279"/>
      <c r="C61" s="60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83"/>
      <c r="S61" s="283"/>
      <c r="T61" s="283"/>
      <c r="U61" s="60"/>
      <c r="V61" s="60"/>
      <c r="W61" s="260"/>
      <c r="X61" s="261"/>
      <c r="Y61" s="261"/>
      <c r="Z61" s="261"/>
      <c r="AA61" s="262"/>
      <c r="AB61" s="98"/>
      <c r="AC61" s="258"/>
      <c r="AD61" s="259"/>
      <c r="AE61" s="260">
        <f t="shared" si="1"/>
        <v>0</v>
      </c>
      <c r="AF61" s="261"/>
      <c r="AG61" s="261"/>
      <c r="AH61" s="261"/>
      <c r="AI61" s="262"/>
      <c r="AJ61" s="60"/>
      <c r="AK61" s="60"/>
      <c r="AL61" s="60"/>
      <c r="AM61" s="60"/>
      <c r="AN61" s="68"/>
    </row>
    <row r="62" spans="2:40" ht="16.5" customHeight="1">
      <c r="B62" s="279"/>
      <c r="C62" s="60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83"/>
      <c r="S62" s="283"/>
      <c r="T62" s="283"/>
      <c r="U62" s="60"/>
      <c r="V62" s="60"/>
      <c r="W62" s="260"/>
      <c r="X62" s="261"/>
      <c r="Y62" s="261"/>
      <c r="Z62" s="261"/>
      <c r="AA62" s="262"/>
      <c r="AB62" s="98"/>
      <c r="AC62" s="258"/>
      <c r="AD62" s="259"/>
      <c r="AE62" s="260">
        <f t="shared" si="1"/>
        <v>0</v>
      </c>
      <c r="AF62" s="261"/>
      <c r="AG62" s="261"/>
      <c r="AH62" s="261"/>
      <c r="AI62" s="262"/>
      <c r="AJ62" s="60"/>
      <c r="AK62" s="60"/>
      <c r="AL62" s="60"/>
      <c r="AM62" s="60"/>
      <c r="AN62" s="68"/>
    </row>
    <row r="63" spans="2:40" ht="16.5" customHeight="1">
      <c r="B63" s="279"/>
      <c r="C63" s="60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83"/>
      <c r="S63" s="283"/>
      <c r="T63" s="283"/>
      <c r="U63" s="60"/>
      <c r="V63" s="60"/>
      <c r="W63" s="260"/>
      <c r="X63" s="261"/>
      <c r="Y63" s="261"/>
      <c r="Z63" s="261"/>
      <c r="AA63" s="262"/>
      <c r="AB63" s="98"/>
      <c r="AC63" s="258"/>
      <c r="AD63" s="259"/>
      <c r="AE63" s="260">
        <f t="shared" si="1"/>
        <v>0</v>
      </c>
      <c r="AF63" s="261"/>
      <c r="AG63" s="261"/>
      <c r="AH63" s="261"/>
      <c r="AI63" s="262"/>
      <c r="AJ63" s="60"/>
      <c r="AK63" s="60"/>
      <c r="AL63" s="60"/>
      <c r="AM63" s="60"/>
      <c r="AN63" s="68"/>
    </row>
    <row r="64" spans="2:40" ht="16.5" customHeight="1">
      <c r="B64" s="279"/>
      <c r="C64" s="60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83"/>
      <c r="S64" s="283"/>
      <c r="T64" s="283"/>
      <c r="U64" s="60"/>
      <c r="V64" s="60"/>
      <c r="W64" s="260"/>
      <c r="X64" s="261"/>
      <c r="Y64" s="261"/>
      <c r="Z64" s="261"/>
      <c r="AA64" s="262"/>
      <c r="AB64" s="98"/>
      <c r="AC64" s="258"/>
      <c r="AD64" s="259"/>
      <c r="AE64" s="260">
        <f t="shared" si="1"/>
        <v>0</v>
      </c>
      <c r="AF64" s="261"/>
      <c r="AG64" s="261"/>
      <c r="AH64" s="261"/>
      <c r="AI64" s="262"/>
      <c r="AJ64" s="60"/>
      <c r="AK64" s="60"/>
      <c r="AL64" s="60"/>
      <c r="AM64" s="60"/>
      <c r="AN64" s="68"/>
    </row>
    <row r="65" spans="2:40" ht="16.5" customHeight="1">
      <c r="B65" s="279"/>
      <c r="C65" s="60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83"/>
      <c r="S65" s="283"/>
      <c r="T65" s="283"/>
      <c r="U65" s="60"/>
      <c r="V65" s="60"/>
      <c r="W65" s="260"/>
      <c r="X65" s="261"/>
      <c r="Y65" s="261"/>
      <c r="Z65" s="261"/>
      <c r="AA65" s="262"/>
      <c r="AB65" s="98"/>
      <c r="AC65" s="258"/>
      <c r="AD65" s="259"/>
      <c r="AE65" s="260">
        <f t="shared" si="1"/>
        <v>0</v>
      </c>
      <c r="AF65" s="261"/>
      <c r="AG65" s="261"/>
      <c r="AH65" s="261"/>
      <c r="AI65" s="262"/>
      <c r="AJ65" s="60"/>
      <c r="AK65" s="60"/>
      <c r="AL65" s="60"/>
      <c r="AM65" s="60"/>
      <c r="AN65" s="68"/>
    </row>
    <row r="66" spans="2:40" ht="16.5" customHeight="1">
      <c r="B66" s="279"/>
      <c r="C66" s="60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83"/>
      <c r="S66" s="283"/>
      <c r="T66" s="283"/>
      <c r="U66" s="60"/>
      <c r="V66" s="60"/>
      <c r="W66" s="260"/>
      <c r="X66" s="261"/>
      <c r="Y66" s="261"/>
      <c r="Z66" s="261"/>
      <c r="AA66" s="262"/>
      <c r="AB66" s="98"/>
      <c r="AC66" s="258"/>
      <c r="AD66" s="259"/>
      <c r="AE66" s="260">
        <f t="shared" si="1"/>
        <v>0</v>
      </c>
      <c r="AF66" s="261"/>
      <c r="AG66" s="261"/>
      <c r="AH66" s="261"/>
      <c r="AI66" s="262"/>
      <c r="AJ66" s="60"/>
      <c r="AK66" s="60"/>
      <c r="AL66" s="60"/>
      <c r="AM66" s="60"/>
      <c r="AN66" s="68"/>
    </row>
    <row r="67" spans="2:40" ht="16.5" customHeight="1">
      <c r="B67" s="279"/>
      <c r="C67" s="60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83"/>
      <c r="S67" s="283"/>
      <c r="T67" s="283"/>
      <c r="U67" s="60"/>
      <c r="V67" s="60"/>
      <c r="W67" s="260"/>
      <c r="X67" s="261"/>
      <c r="Y67" s="261"/>
      <c r="Z67" s="261"/>
      <c r="AA67" s="262"/>
      <c r="AB67" s="98"/>
      <c r="AC67" s="258"/>
      <c r="AD67" s="259"/>
      <c r="AE67" s="260">
        <f t="shared" si="1"/>
        <v>0</v>
      </c>
      <c r="AF67" s="261"/>
      <c r="AG67" s="261"/>
      <c r="AH67" s="261"/>
      <c r="AI67" s="262"/>
      <c r="AJ67" s="60"/>
      <c r="AK67" s="60"/>
      <c r="AL67" s="60"/>
      <c r="AM67" s="60"/>
      <c r="AN67" s="68"/>
    </row>
    <row r="68" spans="2:40" ht="16.5" customHeight="1">
      <c r="B68" s="279"/>
      <c r="C68" s="60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83"/>
      <c r="S68" s="283"/>
      <c r="T68" s="283"/>
      <c r="U68" s="60"/>
      <c r="V68" s="60"/>
      <c r="W68" s="260"/>
      <c r="X68" s="261"/>
      <c r="Y68" s="261"/>
      <c r="Z68" s="261"/>
      <c r="AA68" s="262"/>
      <c r="AB68" s="98"/>
      <c r="AC68" s="258"/>
      <c r="AD68" s="259"/>
      <c r="AE68" s="260">
        <f t="shared" si="1"/>
        <v>0</v>
      </c>
      <c r="AF68" s="261"/>
      <c r="AG68" s="261"/>
      <c r="AH68" s="261"/>
      <c r="AI68" s="262"/>
      <c r="AJ68" s="60"/>
      <c r="AK68" s="60"/>
      <c r="AL68" s="60"/>
      <c r="AM68" s="60"/>
      <c r="AN68" s="68"/>
    </row>
    <row r="69" spans="2:40" ht="16.5" customHeight="1">
      <c r="B69" s="279"/>
      <c r="C69" s="60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83"/>
      <c r="S69" s="283"/>
      <c r="T69" s="283"/>
      <c r="U69" s="60"/>
      <c r="V69" s="60"/>
      <c r="W69" s="260"/>
      <c r="X69" s="261"/>
      <c r="Y69" s="261"/>
      <c r="Z69" s="261"/>
      <c r="AA69" s="262"/>
      <c r="AB69" s="98"/>
      <c r="AC69" s="258"/>
      <c r="AD69" s="259"/>
      <c r="AE69" s="260">
        <f t="shared" si="1"/>
        <v>0</v>
      </c>
      <c r="AF69" s="261"/>
      <c r="AG69" s="261"/>
      <c r="AH69" s="261"/>
      <c r="AI69" s="262"/>
      <c r="AJ69" s="60"/>
      <c r="AK69" s="60"/>
      <c r="AL69" s="60"/>
      <c r="AM69" s="60"/>
      <c r="AN69" s="68"/>
    </row>
    <row r="70" spans="2:40" ht="16.5" customHeight="1">
      <c r="B70" s="279"/>
      <c r="C70" s="60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83"/>
      <c r="S70" s="283"/>
      <c r="T70" s="283"/>
      <c r="U70" s="60"/>
      <c r="V70" s="60"/>
      <c r="W70" s="260"/>
      <c r="X70" s="261"/>
      <c r="Y70" s="261"/>
      <c r="Z70" s="261"/>
      <c r="AA70" s="262"/>
      <c r="AB70" s="98"/>
      <c r="AC70" s="258"/>
      <c r="AD70" s="259"/>
      <c r="AE70" s="260">
        <f t="shared" si="1"/>
        <v>0</v>
      </c>
      <c r="AF70" s="261"/>
      <c r="AG70" s="261"/>
      <c r="AH70" s="261"/>
      <c r="AI70" s="262"/>
      <c r="AJ70" s="60"/>
      <c r="AK70" s="60"/>
      <c r="AL70" s="60"/>
      <c r="AM70" s="60"/>
      <c r="AN70" s="68"/>
    </row>
    <row r="71" spans="2:40" ht="16.5" customHeight="1">
      <c r="B71" s="279"/>
      <c r="C71" s="60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83"/>
      <c r="S71" s="283"/>
      <c r="T71" s="283"/>
      <c r="U71" s="60"/>
      <c r="V71" s="60"/>
      <c r="W71" s="260"/>
      <c r="X71" s="261"/>
      <c r="Y71" s="261"/>
      <c r="Z71" s="261"/>
      <c r="AA71" s="262"/>
      <c r="AB71" s="98"/>
      <c r="AC71" s="258"/>
      <c r="AD71" s="259"/>
      <c r="AE71" s="260">
        <f t="shared" si="1"/>
        <v>0</v>
      </c>
      <c r="AF71" s="261"/>
      <c r="AG71" s="261"/>
      <c r="AH71" s="261"/>
      <c r="AI71" s="262"/>
      <c r="AJ71" s="60"/>
      <c r="AK71" s="60"/>
      <c r="AL71" s="60"/>
      <c r="AM71" s="60"/>
      <c r="AN71" s="68"/>
    </row>
    <row r="72" spans="2:40" ht="16.5" customHeight="1">
      <c r="B72" s="279"/>
      <c r="C72" s="60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83"/>
      <c r="S72" s="283"/>
      <c r="T72" s="283"/>
      <c r="U72" s="60"/>
      <c r="V72" s="60"/>
      <c r="W72" s="260"/>
      <c r="X72" s="261"/>
      <c r="Y72" s="261"/>
      <c r="Z72" s="261"/>
      <c r="AA72" s="262"/>
      <c r="AB72" s="98"/>
      <c r="AC72" s="258"/>
      <c r="AD72" s="259"/>
      <c r="AE72" s="260">
        <f t="shared" si="1"/>
        <v>0</v>
      </c>
      <c r="AF72" s="261"/>
      <c r="AG72" s="261"/>
      <c r="AH72" s="261"/>
      <c r="AI72" s="262"/>
      <c r="AJ72" s="60"/>
      <c r="AK72" s="60"/>
      <c r="AL72" s="60"/>
      <c r="AM72" s="60"/>
      <c r="AN72" s="68"/>
    </row>
    <row r="73" spans="2:40" ht="16.5" customHeight="1">
      <c r="B73" s="279"/>
      <c r="C73" s="60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83"/>
      <c r="S73" s="283"/>
      <c r="T73" s="283"/>
      <c r="U73" s="60"/>
      <c r="V73" s="60"/>
      <c r="W73" s="260"/>
      <c r="X73" s="261"/>
      <c r="Y73" s="261"/>
      <c r="Z73" s="261"/>
      <c r="AA73" s="262"/>
      <c r="AB73" s="98"/>
      <c r="AC73" s="258"/>
      <c r="AD73" s="259"/>
      <c r="AE73" s="260">
        <f t="shared" si="1"/>
        <v>0</v>
      </c>
      <c r="AF73" s="261"/>
      <c r="AG73" s="261"/>
      <c r="AH73" s="261"/>
      <c r="AI73" s="262"/>
      <c r="AJ73" s="60"/>
      <c r="AK73" s="60"/>
      <c r="AL73" s="60"/>
      <c r="AM73" s="60"/>
      <c r="AN73" s="68"/>
    </row>
    <row r="74" spans="2:40" ht="16.5" customHeight="1">
      <c r="B74" s="279"/>
      <c r="C74" s="60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83"/>
      <c r="S74" s="283"/>
      <c r="T74" s="283"/>
      <c r="U74" s="60"/>
      <c r="V74" s="60"/>
      <c r="W74" s="260"/>
      <c r="X74" s="261"/>
      <c r="Y74" s="261"/>
      <c r="Z74" s="261"/>
      <c r="AA74" s="262"/>
      <c r="AB74" s="98"/>
      <c r="AC74" s="258"/>
      <c r="AD74" s="259"/>
      <c r="AE74" s="260">
        <f t="shared" si="1"/>
        <v>0</v>
      </c>
      <c r="AF74" s="261"/>
      <c r="AG74" s="261"/>
      <c r="AH74" s="261"/>
      <c r="AI74" s="262"/>
      <c r="AJ74" s="60"/>
      <c r="AK74" s="60"/>
      <c r="AL74" s="60"/>
      <c r="AM74" s="60"/>
      <c r="AN74" s="68"/>
    </row>
    <row r="75" spans="2:40" ht="16.5" customHeight="1">
      <c r="B75" s="279"/>
      <c r="C75" s="60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83"/>
      <c r="S75" s="283"/>
      <c r="T75" s="283"/>
      <c r="U75" s="60"/>
      <c r="V75" s="60"/>
      <c r="W75" s="260"/>
      <c r="X75" s="261"/>
      <c r="Y75" s="261"/>
      <c r="Z75" s="261"/>
      <c r="AA75" s="262"/>
      <c r="AB75" s="98"/>
      <c r="AC75" s="258"/>
      <c r="AD75" s="259"/>
      <c r="AE75" s="260">
        <f t="shared" si="1"/>
        <v>0</v>
      </c>
      <c r="AF75" s="261"/>
      <c r="AG75" s="261"/>
      <c r="AH75" s="261"/>
      <c r="AI75" s="262"/>
      <c r="AJ75" s="60"/>
      <c r="AK75" s="60"/>
      <c r="AL75" s="60"/>
      <c r="AM75" s="60"/>
      <c r="AN75" s="68"/>
    </row>
    <row r="76" spans="2:40" ht="16.5" customHeight="1">
      <c r="B76" s="279"/>
      <c r="C76" s="60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83"/>
      <c r="S76" s="283"/>
      <c r="T76" s="283"/>
      <c r="U76" s="60"/>
      <c r="V76" s="60"/>
      <c r="W76" s="260"/>
      <c r="X76" s="261"/>
      <c r="Y76" s="261"/>
      <c r="Z76" s="261"/>
      <c r="AA76" s="262"/>
      <c r="AB76" s="98"/>
      <c r="AC76" s="258"/>
      <c r="AD76" s="259"/>
      <c r="AE76" s="260">
        <f t="shared" si="1"/>
        <v>0</v>
      </c>
      <c r="AF76" s="261"/>
      <c r="AG76" s="261"/>
      <c r="AH76" s="261"/>
      <c r="AI76" s="262"/>
      <c r="AJ76" s="60"/>
      <c r="AK76" s="60"/>
      <c r="AL76" s="60"/>
      <c r="AM76" s="60"/>
      <c r="AN76" s="68"/>
    </row>
    <row r="77" spans="2:40" ht="16.5" customHeight="1">
      <c r="B77" s="279"/>
      <c r="C77" s="60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83"/>
      <c r="S77" s="283"/>
      <c r="T77" s="283"/>
      <c r="U77" s="60"/>
      <c r="V77" s="60"/>
      <c r="W77" s="260"/>
      <c r="X77" s="261"/>
      <c r="Y77" s="261"/>
      <c r="Z77" s="261"/>
      <c r="AA77" s="262"/>
      <c r="AB77" s="98"/>
      <c r="AC77" s="258"/>
      <c r="AD77" s="259"/>
      <c r="AE77" s="260">
        <f t="shared" si="1"/>
        <v>0</v>
      </c>
      <c r="AF77" s="261"/>
      <c r="AG77" s="261"/>
      <c r="AH77" s="261"/>
      <c r="AI77" s="262"/>
      <c r="AJ77" s="60"/>
      <c r="AK77" s="60"/>
      <c r="AL77" s="60"/>
      <c r="AM77" s="60"/>
      <c r="AN77" s="68"/>
    </row>
    <row r="78" spans="2:40" ht="16.5" customHeight="1">
      <c r="B78" s="279"/>
      <c r="C78" s="60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83"/>
      <c r="S78" s="283"/>
      <c r="T78" s="283"/>
      <c r="U78" s="60"/>
      <c r="V78" s="60"/>
      <c r="W78" s="260"/>
      <c r="X78" s="261"/>
      <c r="Y78" s="261"/>
      <c r="Z78" s="261"/>
      <c r="AA78" s="262"/>
      <c r="AB78" s="98"/>
      <c r="AC78" s="258"/>
      <c r="AD78" s="259"/>
      <c r="AE78" s="260">
        <f t="shared" si="1"/>
        <v>0</v>
      </c>
      <c r="AF78" s="261"/>
      <c r="AG78" s="261"/>
      <c r="AH78" s="261"/>
      <c r="AI78" s="262"/>
      <c r="AJ78" s="60"/>
      <c r="AK78" s="60"/>
      <c r="AL78" s="60"/>
      <c r="AM78" s="60"/>
      <c r="AN78" s="68"/>
    </row>
    <row r="79" spans="2:40" ht="16.5" customHeight="1">
      <c r="B79" s="279"/>
      <c r="C79" s="60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83"/>
      <c r="S79" s="283"/>
      <c r="T79" s="283"/>
      <c r="U79" s="60"/>
      <c r="V79" s="60"/>
      <c r="W79" s="260"/>
      <c r="X79" s="261"/>
      <c r="Y79" s="261"/>
      <c r="Z79" s="261"/>
      <c r="AA79" s="262"/>
      <c r="AB79" s="98"/>
      <c r="AC79" s="258"/>
      <c r="AD79" s="259"/>
      <c r="AE79" s="260">
        <f t="shared" si="1"/>
        <v>0</v>
      </c>
      <c r="AF79" s="261"/>
      <c r="AG79" s="261"/>
      <c r="AH79" s="261"/>
      <c r="AI79" s="262"/>
      <c r="AJ79" s="60"/>
      <c r="AK79" s="60"/>
      <c r="AL79" s="60"/>
      <c r="AM79" s="60"/>
      <c r="AN79" s="68"/>
    </row>
    <row r="80" spans="2:40" ht="16.5" customHeight="1">
      <c r="B80" s="279"/>
      <c r="C80" s="60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83"/>
      <c r="S80" s="283"/>
      <c r="T80" s="283"/>
      <c r="U80" s="60"/>
      <c r="V80" s="60"/>
      <c r="W80" s="260"/>
      <c r="X80" s="261"/>
      <c r="Y80" s="261"/>
      <c r="Z80" s="261"/>
      <c r="AA80" s="262"/>
      <c r="AB80" s="98"/>
      <c r="AC80" s="258"/>
      <c r="AD80" s="259"/>
      <c r="AE80" s="260">
        <f t="shared" si="1"/>
        <v>0</v>
      </c>
      <c r="AF80" s="261"/>
      <c r="AG80" s="261"/>
      <c r="AH80" s="261"/>
      <c r="AI80" s="262"/>
      <c r="AJ80" s="60"/>
      <c r="AK80" s="60"/>
      <c r="AL80" s="60"/>
      <c r="AM80" s="60"/>
      <c r="AN80" s="68"/>
    </row>
    <row r="81" spans="2:40" ht="16.5" customHeight="1">
      <c r="B81" s="279"/>
      <c r="C81" s="60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83"/>
      <c r="S81" s="283"/>
      <c r="T81" s="283"/>
      <c r="U81" s="60"/>
      <c r="V81" s="60"/>
      <c r="W81" s="260"/>
      <c r="X81" s="261"/>
      <c r="Y81" s="261"/>
      <c r="Z81" s="261"/>
      <c r="AA81" s="262"/>
      <c r="AB81" s="98"/>
      <c r="AC81" s="258"/>
      <c r="AD81" s="259"/>
      <c r="AE81" s="260">
        <f t="shared" si="1"/>
        <v>0</v>
      </c>
      <c r="AF81" s="261"/>
      <c r="AG81" s="261"/>
      <c r="AH81" s="261"/>
      <c r="AI81" s="262"/>
      <c r="AJ81" s="60"/>
      <c r="AK81" s="60"/>
      <c r="AL81" s="60"/>
      <c r="AM81" s="60"/>
      <c r="AN81" s="68"/>
    </row>
    <row r="82" spans="2:40" ht="16.5" customHeight="1">
      <c r="B82" s="279"/>
      <c r="C82" s="60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83"/>
      <c r="S82" s="283"/>
      <c r="T82" s="283"/>
      <c r="U82" s="60"/>
      <c r="V82" s="60"/>
      <c r="W82" s="260"/>
      <c r="X82" s="261"/>
      <c r="Y82" s="261"/>
      <c r="Z82" s="261"/>
      <c r="AA82" s="262"/>
      <c r="AB82" s="98"/>
      <c r="AC82" s="258"/>
      <c r="AD82" s="259"/>
      <c r="AE82" s="260">
        <f t="shared" si="1"/>
        <v>0</v>
      </c>
      <c r="AF82" s="261"/>
      <c r="AG82" s="261"/>
      <c r="AH82" s="261"/>
      <c r="AI82" s="262"/>
      <c r="AJ82" s="60"/>
      <c r="AK82" s="60"/>
      <c r="AL82" s="60"/>
      <c r="AM82" s="60"/>
      <c r="AN82" s="68"/>
    </row>
    <row r="83" spans="2:40" ht="16.5" customHeight="1">
      <c r="B83" s="279"/>
      <c r="C83" s="60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83"/>
      <c r="S83" s="283"/>
      <c r="T83" s="283"/>
      <c r="U83" s="60"/>
      <c r="V83" s="60"/>
      <c r="W83" s="260"/>
      <c r="X83" s="261"/>
      <c r="Y83" s="261"/>
      <c r="Z83" s="261"/>
      <c r="AA83" s="262"/>
      <c r="AB83" s="98"/>
      <c r="AC83" s="258"/>
      <c r="AD83" s="259"/>
      <c r="AE83" s="260">
        <f t="shared" si="1"/>
        <v>0</v>
      </c>
      <c r="AF83" s="261"/>
      <c r="AG83" s="261"/>
      <c r="AH83" s="261"/>
      <c r="AI83" s="262"/>
      <c r="AJ83" s="60"/>
      <c r="AK83" s="60"/>
      <c r="AL83" s="60"/>
      <c r="AM83" s="60"/>
      <c r="AN83" s="68"/>
    </row>
    <row r="84" spans="2:40" ht="16.5" customHeight="1">
      <c r="B84" s="279"/>
      <c r="C84" s="60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83"/>
      <c r="S84" s="283"/>
      <c r="T84" s="283"/>
      <c r="U84" s="60"/>
      <c r="V84" s="60"/>
      <c r="W84" s="260"/>
      <c r="X84" s="261"/>
      <c r="Y84" s="261"/>
      <c r="Z84" s="261"/>
      <c r="AA84" s="262"/>
      <c r="AB84" s="98"/>
      <c r="AC84" s="258"/>
      <c r="AD84" s="259"/>
      <c r="AE84" s="260">
        <f t="shared" si="1"/>
        <v>0</v>
      </c>
      <c r="AF84" s="261"/>
      <c r="AG84" s="261"/>
      <c r="AH84" s="261"/>
      <c r="AI84" s="262"/>
      <c r="AJ84" s="60"/>
      <c r="AK84" s="60"/>
      <c r="AL84" s="60"/>
      <c r="AM84" s="60"/>
      <c r="AN84" s="68"/>
    </row>
    <row r="85" spans="2:40" ht="16.5" customHeight="1">
      <c r="B85" s="279"/>
      <c r="C85" s="60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83"/>
      <c r="S85" s="283"/>
      <c r="T85" s="283"/>
      <c r="U85" s="60"/>
      <c r="V85" s="60"/>
      <c r="W85" s="260"/>
      <c r="X85" s="261"/>
      <c r="Y85" s="261"/>
      <c r="Z85" s="261"/>
      <c r="AA85" s="262"/>
      <c r="AB85" s="98"/>
      <c r="AC85" s="258"/>
      <c r="AD85" s="259"/>
      <c r="AE85" s="260">
        <f t="shared" si="1"/>
        <v>0</v>
      </c>
      <c r="AF85" s="261"/>
      <c r="AG85" s="261"/>
      <c r="AH85" s="261"/>
      <c r="AI85" s="262"/>
      <c r="AJ85" s="60"/>
      <c r="AK85" s="60"/>
      <c r="AL85" s="60"/>
      <c r="AM85" s="60"/>
      <c r="AN85" s="68"/>
    </row>
    <row r="86" spans="2:40" ht="16.5" customHeight="1">
      <c r="B86" s="279"/>
      <c r="C86" s="60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83"/>
      <c r="S86" s="283"/>
      <c r="T86" s="283"/>
      <c r="U86" s="60"/>
      <c r="V86" s="60"/>
      <c r="W86" s="260"/>
      <c r="X86" s="261"/>
      <c r="Y86" s="261"/>
      <c r="Z86" s="261"/>
      <c r="AA86" s="262"/>
      <c r="AB86" s="98"/>
      <c r="AC86" s="258"/>
      <c r="AD86" s="259"/>
      <c r="AE86" s="260">
        <f t="shared" si="1"/>
        <v>0</v>
      </c>
      <c r="AF86" s="261"/>
      <c r="AG86" s="261"/>
      <c r="AH86" s="261"/>
      <c r="AI86" s="262"/>
      <c r="AJ86" s="60"/>
      <c r="AK86" s="60"/>
      <c r="AL86" s="60"/>
      <c r="AM86" s="60"/>
      <c r="AN86" s="68"/>
    </row>
    <row r="87" spans="2:40" ht="16.5" customHeight="1">
      <c r="B87" s="279"/>
      <c r="C87" s="60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83"/>
      <c r="S87" s="283"/>
      <c r="T87" s="283"/>
      <c r="U87" s="60"/>
      <c r="V87" s="60"/>
      <c r="W87" s="260"/>
      <c r="X87" s="261"/>
      <c r="Y87" s="261"/>
      <c r="Z87" s="261"/>
      <c r="AA87" s="262"/>
      <c r="AB87" s="98"/>
      <c r="AC87" s="258"/>
      <c r="AD87" s="259"/>
      <c r="AE87" s="260">
        <f t="shared" si="1"/>
        <v>0</v>
      </c>
      <c r="AF87" s="261"/>
      <c r="AG87" s="261"/>
      <c r="AH87" s="261"/>
      <c r="AI87" s="262"/>
      <c r="AJ87" s="60"/>
      <c r="AK87" s="60"/>
      <c r="AL87" s="60"/>
      <c r="AM87" s="60"/>
      <c r="AN87" s="68"/>
    </row>
    <row r="88" spans="2:40" ht="16.5" customHeight="1">
      <c r="B88" s="279"/>
      <c r="C88" s="60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83"/>
      <c r="S88" s="283"/>
      <c r="T88" s="283"/>
      <c r="U88" s="60"/>
      <c r="V88" s="60"/>
      <c r="W88" s="260"/>
      <c r="X88" s="261"/>
      <c r="Y88" s="261"/>
      <c r="Z88" s="261"/>
      <c r="AA88" s="262"/>
      <c r="AB88" s="98"/>
      <c r="AC88" s="258"/>
      <c r="AD88" s="259"/>
      <c r="AE88" s="260">
        <f t="shared" si="1"/>
        <v>0</v>
      </c>
      <c r="AF88" s="261"/>
      <c r="AG88" s="261"/>
      <c r="AH88" s="261"/>
      <c r="AI88" s="262"/>
      <c r="AJ88" s="60"/>
      <c r="AK88" s="60"/>
      <c r="AL88" s="60"/>
      <c r="AM88" s="60"/>
      <c r="AN88" s="68"/>
    </row>
    <row r="89" spans="2:40" ht="27" customHeight="1" thickBot="1">
      <c r="B89" s="219" t="s">
        <v>15</v>
      </c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1"/>
      <c r="AB89" s="280">
        <f>SUM(AE46:AI88)</f>
        <v>0</v>
      </c>
      <c r="AC89" s="281"/>
      <c r="AD89" s="281"/>
      <c r="AE89" s="281"/>
      <c r="AF89" s="281"/>
      <c r="AG89" s="281"/>
      <c r="AH89" s="281"/>
      <c r="AI89" s="281"/>
      <c r="AJ89" s="281"/>
      <c r="AK89" s="281"/>
      <c r="AL89" s="281"/>
      <c r="AM89" s="281"/>
      <c r="AN89" s="282"/>
    </row>
  </sheetData>
  <sheetProtection/>
  <mergeCells count="585">
    <mergeCell ref="W3:Z3"/>
    <mergeCell ref="B4:M4"/>
    <mergeCell ref="B10:G11"/>
    <mergeCell ref="A1:AN1"/>
    <mergeCell ref="A2:O2"/>
    <mergeCell ref="AC2:AD2"/>
    <mergeCell ref="AE2:AH2"/>
    <mergeCell ref="AJ2:AK2"/>
    <mergeCell ref="AL2:AM2"/>
    <mergeCell ref="W9:AE10"/>
    <mergeCell ref="AF9:AN10"/>
    <mergeCell ref="B12:G13"/>
    <mergeCell ref="H12:I13"/>
    <mergeCell ref="J12:K13"/>
    <mergeCell ref="L12:N13"/>
    <mergeCell ref="O12:P13"/>
    <mergeCell ref="Q12:R13"/>
    <mergeCell ref="S12:T13"/>
    <mergeCell ref="U12:Z13"/>
    <mergeCell ref="AA12:AM13"/>
    <mergeCell ref="B14:G15"/>
    <mergeCell ref="H14:AM15"/>
    <mergeCell ref="B17:C17"/>
    <mergeCell ref="D17:Q17"/>
    <mergeCell ref="R17:T17"/>
    <mergeCell ref="U17:V17"/>
    <mergeCell ref="W17:AA17"/>
    <mergeCell ref="AB17:AD17"/>
    <mergeCell ref="AE17:AI17"/>
    <mergeCell ref="AJ17:AN17"/>
    <mergeCell ref="B18:C18"/>
    <mergeCell ref="D18:Q18"/>
    <mergeCell ref="R18:T18"/>
    <mergeCell ref="U18:V18"/>
    <mergeCell ref="W18:AA18"/>
    <mergeCell ref="AB18:AD18"/>
    <mergeCell ref="AE18:AI18"/>
    <mergeCell ref="AJ18:AN18"/>
    <mergeCell ref="B19:C19"/>
    <mergeCell ref="D19:Q19"/>
    <mergeCell ref="R19:T19"/>
    <mergeCell ref="U19:V19"/>
    <mergeCell ref="W19:AA19"/>
    <mergeCell ref="AB19:AD19"/>
    <mergeCell ref="AE19:AI19"/>
    <mergeCell ref="AJ19:AN19"/>
    <mergeCell ref="B20:C20"/>
    <mergeCell ref="D20:Q20"/>
    <mergeCell ref="R20:T20"/>
    <mergeCell ref="U20:V20"/>
    <mergeCell ref="W20:AA20"/>
    <mergeCell ref="AB20:AD20"/>
    <mergeCell ref="AE20:AI20"/>
    <mergeCell ref="AJ20:AN20"/>
    <mergeCell ref="B21:C21"/>
    <mergeCell ref="D21:Q21"/>
    <mergeCell ref="R21:T21"/>
    <mergeCell ref="U21:V21"/>
    <mergeCell ref="W21:AA21"/>
    <mergeCell ref="AB21:AD21"/>
    <mergeCell ref="AE21:AI21"/>
    <mergeCell ref="AJ21:AN21"/>
    <mergeCell ref="B22:C22"/>
    <mergeCell ref="D22:Q22"/>
    <mergeCell ref="R22:T22"/>
    <mergeCell ref="U22:V22"/>
    <mergeCell ref="W22:AA22"/>
    <mergeCell ref="AB22:AD22"/>
    <mergeCell ref="AE22:AI22"/>
    <mergeCell ref="AJ22:AN22"/>
    <mergeCell ref="B23:C23"/>
    <mergeCell ref="D23:Q23"/>
    <mergeCell ref="R23:T23"/>
    <mergeCell ref="U23:V23"/>
    <mergeCell ref="W23:AA23"/>
    <mergeCell ref="AB23:AD23"/>
    <mergeCell ref="AE23:AI23"/>
    <mergeCell ref="AJ23:AN23"/>
    <mergeCell ref="B24:C24"/>
    <mergeCell ref="D24:Q24"/>
    <mergeCell ref="R24:T24"/>
    <mergeCell ref="U24:V24"/>
    <mergeCell ref="W24:AA24"/>
    <mergeCell ref="AB24:AD24"/>
    <mergeCell ref="AE24:AI24"/>
    <mergeCell ref="AJ24:AN24"/>
    <mergeCell ref="B25:C25"/>
    <mergeCell ref="D25:Q25"/>
    <mergeCell ref="R25:T25"/>
    <mergeCell ref="U25:V25"/>
    <mergeCell ref="W25:AA25"/>
    <mergeCell ref="AB25:AD25"/>
    <mergeCell ref="AE25:AI25"/>
    <mergeCell ref="AJ25:AN25"/>
    <mergeCell ref="B26:C26"/>
    <mergeCell ref="D26:Q26"/>
    <mergeCell ref="R26:T26"/>
    <mergeCell ref="U26:V26"/>
    <mergeCell ref="W26:AA26"/>
    <mergeCell ref="AB26:AD26"/>
    <mergeCell ref="AE26:AI26"/>
    <mergeCell ref="AJ26:AN26"/>
    <mergeCell ref="B27:C27"/>
    <mergeCell ref="D27:Q27"/>
    <mergeCell ref="R27:T27"/>
    <mergeCell ref="U27:V27"/>
    <mergeCell ref="W27:AA27"/>
    <mergeCell ref="AB27:AD27"/>
    <mergeCell ref="AE27:AI27"/>
    <mergeCell ref="AJ27:AN27"/>
    <mergeCell ref="B28:C28"/>
    <mergeCell ref="D28:Q28"/>
    <mergeCell ref="R28:T28"/>
    <mergeCell ref="U28:V28"/>
    <mergeCell ref="W28:AA28"/>
    <mergeCell ref="AB28:AD28"/>
    <mergeCell ref="AE28:AI28"/>
    <mergeCell ref="AJ28:AN28"/>
    <mergeCell ref="B29:C29"/>
    <mergeCell ref="D29:Q29"/>
    <mergeCell ref="R29:T29"/>
    <mergeCell ref="U29:V29"/>
    <mergeCell ref="W29:AA29"/>
    <mergeCell ref="AB29:AD29"/>
    <mergeCell ref="AE29:AI29"/>
    <mergeCell ref="AJ29:AN29"/>
    <mergeCell ref="B30:C30"/>
    <mergeCell ref="D30:Q30"/>
    <mergeCell ref="R30:T30"/>
    <mergeCell ref="U30:V30"/>
    <mergeCell ref="W30:AA30"/>
    <mergeCell ref="AB30:AD30"/>
    <mergeCell ref="AE30:AI30"/>
    <mergeCell ref="AJ30:AN30"/>
    <mergeCell ref="B31:C31"/>
    <mergeCell ref="D31:Q31"/>
    <mergeCell ref="R31:T31"/>
    <mergeCell ref="U31:V31"/>
    <mergeCell ref="W31:AA31"/>
    <mergeCell ref="AB31:AD31"/>
    <mergeCell ref="AE31:AI31"/>
    <mergeCell ref="AJ31:AN31"/>
    <mergeCell ref="B32:C32"/>
    <mergeCell ref="D32:Q32"/>
    <mergeCell ref="R32:T32"/>
    <mergeCell ref="U32:V32"/>
    <mergeCell ref="W32:AA32"/>
    <mergeCell ref="AB32:AD32"/>
    <mergeCell ref="AE32:AI32"/>
    <mergeCell ref="AJ32:AN32"/>
    <mergeCell ref="B33:C33"/>
    <mergeCell ref="D33:Q33"/>
    <mergeCell ref="R33:T33"/>
    <mergeCell ref="U33:V33"/>
    <mergeCell ref="W33:AA33"/>
    <mergeCell ref="AB33:AD33"/>
    <mergeCell ref="AE33:AI33"/>
    <mergeCell ref="AJ33:AN33"/>
    <mergeCell ref="B34:C34"/>
    <mergeCell ref="D34:Q34"/>
    <mergeCell ref="R34:T34"/>
    <mergeCell ref="U34:V34"/>
    <mergeCell ref="W34:AA34"/>
    <mergeCell ref="AB34:AD34"/>
    <mergeCell ref="AE34:AI34"/>
    <mergeCell ref="AJ34:AN34"/>
    <mergeCell ref="B35:C35"/>
    <mergeCell ref="D35:Q35"/>
    <mergeCell ref="R35:T35"/>
    <mergeCell ref="U35:V35"/>
    <mergeCell ref="W35:AA35"/>
    <mergeCell ref="AB35:AD35"/>
    <mergeCell ref="AE35:AI35"/>
    <mergeCell ref="AJ35:AN35"/>
    <mergeCell ref="B36:C36"/>
    <mergeCell ref="D36:Q36"/>
    <mergeCell ref="R36:T36"/>
    <mergeCell ref="U36:V36"/>
    <mergeCell ref="W36:AA36"/>
    <mergeCell ref="AB36:AD36"/>
    <mergeCell ref="AE36:AI36"/>
    <mergeCell ref="AJ36:AN36"/>
    <mergeCell ref="AB38:AD38"/>
    <mergeCell ref="AE38:AI38"/>
    <mergeCell ref="AJ38:AN38"/>
    <mergeCell ref="B37:C37"/>
    <mergeCell ref="D37:Q37"/>
    <mergeCell ref="R37:T37"/>
    <mergeCell ref="U37:V37"/>
    <mergeCell ref="W37:AA37"/>
    <mergeCell ref="AB37:AD37"/>
    <mergeCell ref="U39:V39"/>
    <mergeCell ref="W39:AA39"/>
    <mergeCell ref="AB39:AD39"/>
    <mergeCell ref="AE37:AI37"/>
    <mergeCell ref="AJ37:AN37"/>
    <mergeCell ref="B38:C38"/>
    <mergeCell ref="D38:Q38"/>
    <mergeCell ref="R38:T38"/>
    <mergeCell ref="U38:V38"/>
    <mergeCell ref="W38:AA38"/>
    <mergeCell ref="AE39:AI39"/>
    <mergeCell ref="AJ39:AN39"/>
    <mergeCell ref="B40:AA40"/>
    <mergeCell ref="AB40:AI40"/>
    <mergeCell ref="AJ40:AN40"/>
    <mergeCell ref="B41:AA41"/>
    <mergeCell ref="AB41:AN41"/>
    <mergeCell ref="B39:C39"/>
    <mergeCell ref="D39:Q39"/>
    <mergeCell ref="R39:T39"/>
    <mergeCell ref="V43:X43"/>
    <mergeCell ref="Y43:AA43"/>
    <mergeCell ref="AB43:AD43"/>
    <mergeCell ref="AE43:AG43"/>
    <mergeCell ref="AH43:AJ43"/>
    <mergeCell ref="AK43:AM43"/>
    <mergeCell ref="V44:X44"/>
    <mergeCell ref="Y44:AA44"/>
    <mergeCell ref="AB44:AD44"/>
    <mergeCell ref="AE44:AG44"/>
    <mergeCell ref="AH44:AJ44"/>
    <mergeCell ref="AK44:AM44"/>
    <mergeCell ref="B45:C45"/>
    <mergeCell ref="D45:Q45"/>
    <mergeCell ref="R45:T45"/>
    <mergeCell ref="U45:V45"/>
    <mergeCell ref="W45:AA45"/>
    <mergeCell ref="AB45:AD45"/>
    <mergeCell ref="AE45:AI45"/>
    <mergeCell ref="AJ45:AN45"/>
    <mergeCell ref="B46:C46"/>
    <mergeCell ref="D46:Q46"/>
    <mergeCell ref="R46:T46"/>
    <mergeCell ref="U46:V46"/>
    <mergeCell ref="W46:AA46"/>
    <mergeCell ref="AB46:AD46"/>
    <mergeCell ref="AE46:AI46"/>
    <mergeCell ref="AJ46:AN46"/>
    <mergeCell ref="B47:C47"/>
    <mergeCell ref="D47:Q47"/>
    <mergeCell ref="R47:T47"/>
    <mergeCell ref="U47:V47"/>
    <mergeCell ref="W47:AA47"/>
    <mergeCell ref="AB47:AD47"/>
    <mergeCell ref="AE47:AI47"/>
    <mergeCell ref="AJ47:AN47"/>
    <mergeCell ref="B48:C48"/>
    <mergeCell ref="D48:Q48"/>
    <mergeCell ref="R48:T48"/>
    <mergeCell ref="U48:V48"/>
    <mergeCell ref="W48:AA48"/>
    <mergeCell ref="AB48:AD48"/>
    <mergeCell ref="AE48:AI48"/>
    <mergeCell ref="AJ48:AN48"/>
    <mergeCell ref="B49:C49"/>
    <mergeCell ref="D49:Q49"/>
    <mergeCell ref="R49:T49"/>
    <mergeCell ref="U49:V49"/>
    <mergeCell ref="W49:AA49"/>
    <mergeCell ref="AB49:AD49"/>
    <mergeCell ref="AE49:AI49"/>
    <mergeCell ref="AJ49:AN49"/>
    <mergeCell ref="B50:C50"/>
    <mergeCell ref="D50:Q50"/>
    <mergeCell ref="R50:T50"/>
    <mergeCell ref="U50:V50"/>
    <mergeCell ref="W50:AA50"/>
    <mergeCell ref="AB50:AD50"/>
    <mergeCell ref="AE50:AI50"/>
    <mergeCell ref="AJ50:AN50"/>
    <mergeCell ref="B51:C51"/>
    <mergeCell ref="D51:Q51"/>
    <mergeCell ref="R51:T51"/>
    <mergeCell ref="U51:V51"/>
    <mergeCell ref="W51:AA51"/>
    <mergeCell ref="AB51:AD51"/>
    <mergeCell ref="AE51:AI51"/>
    <mergeCell ref="AJ51:AN51"/>
    <mergeCell ref="B52:C52"/>
    <mergeCell ref="D52:Q52"/>
    <mergeCell ref="R52:T52"/>
    <mergeCell ref="U52:V52"/>
    <mergeCell ref="W52:AA52"/>
    <mergeCell ref="AB52:AD52"/>
    <mergeCell ref="AE52:AI52"/>
    <mergeCell ref="AJ52:AN52"/>
    <mergeCell ref="B53:C53"/>
    <mergeCell ref="D53:Q53"/>
    <mergeCell ref="R53:T53"/>
    <mergeCell ref="U53:V53"/>
    <mergeCell ref="W53:AA53"/>
    <mergeCell ref="AB53:AD53"/>
    <mergeCell ref="AE53:AI53"/>
    <mergeCell ref="AJ53:AN53"/>
    <mergeCell ref="B54:C54"/>
    <mergeCell ref="D54:Q54"/>
    <mergeCell ref="R54:T54"/>
    <mergeCell ref="U54:V54"/>
    <mergeCell ref="W54:AA54"/>
    <mergeCell ref="AB54:AD54"/>
    <mergeCell ref="AE54:AI54"/>
    <mergeCell ref="AJ54:AN54"/>
    <mergeCell ref="B55:C55"/>
    <mergeCell ref="D55:Q55"/>
    <mergeCell ref="R55:T55"/>
    <mergeCell ref="U55:V55"/>
    <mergeCell ref="W55:AA55"/>
    <mergeCell ref="AB55:AD55"/>
    <mergeCell ref="AE55:AI55"/>
    <mergeCell ref="AJ55:AN55"/>
    <mergeCell ref="B56:C56"/>
    <mergeCell ref="D56:Q56"/>
    <mergeCell ref="R56:T56"/>
    <mergeCell ref="U56:V56"/>
    <mergeCell ref="W56:AA56"/>
    <mergeCell ref="AB56:AD56"/>
    <mergeCell ref="AE56:AI56"/>
    <mergeCell ref="AJ56:AN56"/>
    <mergeCell ref="B57:C57"/>
    <mergeCell ref="D57:Q57"/>
    <mergeCell ref="R57:T57"/>
    <mergeCell ref="U57:V57"/>
    <mergeCell ref="W57:AA57"/>
    <mergeCell ref="AB57:AD57"/>
    <mergeCell ref="AE57:AI57"/>
    <mergeCell ref="AJ57:AN57"/>
    <mergeCell ref="B58:C58"/>
    <mergeCell ref="D58:Q58"/>
    <mergeCell ref="R58:T58"/>
    <mergeCell ref="U58:V58"/>
    <mergeCell ref="W58:AA58"/>
    <mergeCell ref="AB58:AD58"/>
    <mergeCell ref="AE58:AI58"/>
    <mergeCell ref="AJ58:AN58"/>
    <mergeCell ref="B59:C59"/>
    <mergeCell ref="D59:Q59"/>
    <mergeCell ref="R59:T59"/>
    <mergeCell ref="U59:V59"/>
    <mergeCell ref="W59:AA59"/>
    <mergeCell ref="AB59:AD59"/>
    <mergeCell ref="AE59:AI59"/>
    <mergeCell ref="AJ59:AN59"/>
    <mergeCell ref="B60:C60"/>
    <mergeCell ref="D60:Q60"/>
    <mergeCell ref="R60:T60"/>
    <mergeCell ref="U60:V60"/>
    <mergeCell ref="W60:AA60"/>
    <mergeCell ref="AB60:AD60"/>
    <mergeCell ref="AE60:AI60"/>
    <mergeCell ref="AJ60:AN60"/>
    <mergeCell ref="B61:C61"/>
    <mergeCell ref="D61:Q61"/>
    <mergeCell ref="R61:T61"/>
    <mergeCell ref="U61:V61"/>
    <mergeCell ref="W61:AA61"/>
    <mergeCell ref="AB61:AD61"/>
    <mergeCell ref="AE61:AI61"/>
    <mergeCell ref="AJ61:AN61"/>
    <mergeCell ref="B62:C62"/>
    <mergeCell ref="D62:Q62"/>
    <mergeCell ref="R62:T62"/>
    <mergeCell ref="U62:V62"/>
    <mergeCell ref="W62:AA62"/>
    <mergeCell ref="AB62:AD62"/>
    <mergeCell ref="AE62:AI62"/>
    <mergeCell ref="AJ62:AN62"/>
    <mergeCell ref="B63:C63"/>
    <mergeCell ref="D63:Q63"/>
    <mergeCell ref="R63:T63"/>
    <mergeCell ref="U63:V63"/>
    <mergeCell ref="W63:AA63"/>
    <mergeCell ref="AB63:AD63"/>
    <mergeCell ref="AE63:AI63"/>
    <mergeCell ref="AJ63:AN63"/>
    <mergeCell ref="B64:C64"/>
    <mergeCell ref="D64:Q64"/>
    <mergeCell ref="R64:T64"/>
    <mergeCell ref="U64:V64"/>
    <mergeCell ref="W64:AA64"/>
    <mergeCell ref="AB64:AD64"/>
    <mergeCell ref="AE64:AI64"/>
    <mergeCell ref="AJ64:AN64"/>
    <mergeCell ref="B65:C65"/>
    <mergeCell ref="D65:Q65"/>
    <mergeCell ref="R65:T65"/>
    <mergeCell ref="U65:V65"/>
    <mergeCell ref="W65:AA65"/>
    <mergeCell ref="AB65:AD65"/>
    <mergeCell ref="AE65:AI65"/>
    <mergeCell ref="AJ65:AN65"/>
    <mergeCell ref="B66:C66"/>
    <mergeCell ref="D66:Q66"/>
    <mergeCell ref="R66:T66"/>
    <mergeCell ref="U66:V66"/>
    <mergeCell ref="W66:AA66"/>
    <mergeCell ref="AB66:AD66"/>
    <mergeCell ref="AE66:AI66"/>
    <mergeCell ref="AJ66:AN66"/>
    <mergeCell ref="B67:C67"/>
    <mergeCell ref="D67:Q67"/>
    <mergeCell ref="R67:T67"/>
    <mergeCell ref="U67:V67"/>
    <mergeCell ref="W67:AA67"/>
    <mergeCell ref="AB67:AD67"/>
    <mergeCell ref="AE67:AI67"/>
    <mergeCell ref="AJ67:AN67"/>
    <mergeCell ref="B68:C68"/>
    <mergeCell ref="D68:Q68"/>
    <mergeCell ref="R68:T68"/>
    <mergeCell ref="U68:V68"/>
    <mergeCell ref="W68:AA68"/>
    <mergeCell ref="AB68:AD68"/>
    <mergeCell ref="AE68:AI68"/>
    <mergeCell ref="AJ68:AN68"/>
    <mergeCell ref="B69:C69"/>
    <mergeCell ref="D69:Q69"/>
    <mergeCell ref="R69:T69"/>
    <mergeCell ref="U69:V69"/>
    <mergeCell ref="W69:AA69"/>
    <mergeCell ref="AB69:AD69"/>
    <mergeCell ref="AE69:AI69"/>
    <mergeCell ref="AJ69:AN69"/>
    <mergeCell ref="B70:C70"/>
    <mergeCell ref="D70:Q70"/>
    <mergeCell ref="R70:T70"/>
    <mergeCell ref="U70:V70"/>
    <mergeCell ref="W70:AA70"/>
    <mergeCell ref="AB70:AD70"/>
    <mergeCell ref="AE70:AI70"/>
    <mergeCell ref="AJ70:AN70"/>
    <mergeCell ref="B71:C71"/>
    <mergeCell ref="D71:Q71"/>
    <mergeCell ref="R71:T71"/>
    <mergeCell ref="U71:V71"/>
    <mergeCell ref="W71:AA71"/>
    <mergeCell ref="AB71:AD71"/>
    <mergeCell ref="AE71:AI71"/>
    <mergeCell ref="AJ71:AN71"/>
    <mergeCell ref="B72:C72"/>
    <mergeCell ref="D72:Q72"/>
    <mergeCell ref="R72:T72"/>
    <mergeCell ref="U72:V72"/>
    <mergeCell ref="W72:AA72"/>
    <mergeCell ref="AB72:AD72"/>
    <mergeCell ref="AE72:AI72"/>
    <mergeCell ref="AJ72:AN72"/>
    <mergeCell ref="B73:C73"/>
    <mergeCell ref="D73:Q73"/>
    <mergeCell ref="R73:T73"/>
    <mergeCell ref="U73:V73"/>
    <mergeCell ref="W73:AA73"/>
    <mergeCell ref="AB73:AD73"/>
    <mergeCell ref="AE73:AI73"/>
    <mergeCell ref="AJ73:AN73"/>
    <mergeCell ref="B74:C74"/>
    <mergeCell ref="D74:Q74"/>
    <mergeCell ref="R74:T74"/>
    <mergeCell ref="U74:V74"/>
    <mergeCell ref="W74:AA74"/>
    <mergeCell ref="AB74:AD74"/>
    <mergeCell ref="AE74:AI74"/>
    <mergeCell ref="AJ74:AN74"/>
    <mergeCell ref="B75:C75"/>
    <mergeCell ref="D75:Q75"/>
    <mergeCell ref="R75:T75"/>
    <mergeCell ref="U75:V75"/>
    <mergeCell ref="W75:AA75"/>
    <mergeCell ref="AB75:AD75"/>
    <mergeCell ref="AE75:AI75"/>
    <mergeCell ref="AJ75:AN75"/>
    <mergeCell ref="B76:C76"/>
    <mergeCell ref="D76:Q76"/>
    <mergeCell ref="R76:T76"/>
    <mergeCell ref="U76:V76"/>
    <mergeCell ref="W76:AA76"/>
    <mergeCell ref="AB76:AD76"/>
    <mergeCell ref="AE76:AI76"/>
    <mergeCell ref="AJ76:AN76"/>
    <mergeCell ref="B77:C77"/>
    <mergeCell ref="D77:Q77"/>
    <mergeCell ref="R77:T77"/>
    <mergeCell ref="U77:V77"/>
    <mergeCell ref="W77:AA77"/>
    <mergeCell ref="AB77:AD77"/>
    <mergeCell ref="AE77:AI77"/>
    <mergeCell ref="AJ77:AN77"/>
    <mergeCell ref="B78:C78"/>
    <mergeCell ref="D78:Q78"/>
    <mergeCell ref="R78:T78"/>
    <mergeCell ref="U78:V78"/>
    <mergeCell ref="W78:AA78"/>
    <mergeCell ref="AB78:AD78"/>
    <mergeCell ref="AE78:AI78"/>
    <mergeCell ref="AJ78:AN78"/>
    <mergeCell ref="B79:C79"/>
    <mergeCell ref="D79:Q79"/>
    <mergeCell ref="R79:T79"/>
    <mergeCell ref="U79:V79"/>
    <mergeCell ref="W79:AA79"/>
    <mergeCell ref="AB79:AD79"/>
    <mergeCell ref="AE79:AI79"/>
    <mergeCell ref="AJ79:AN79"/>
    <mergeCell ref="B80:C80"/>
    <mergeCell ref="D80:Q80"/>
    <mergeCell ref="R80:T80"/>
    <mergeCell ref="U80:V80"/>
    <mergeCell ref="W80:AA80"/>
    <mergeCell ref="AB80:AD80"/>
    <mergeCell ref="AE80:AI80"/>
    <mergeCell ref="AJ80:AN80"/>
    <mergeCell ref="B81:C81"/>
    <mergeCell ref="D81:Q81"/>
    <mergeCell ref="R81:T81"/>
    <mergeCell ref="U81:V81"/>
    <mergeCell ref="W81:AA81"/>
    <mergeCell ref="AB81:AD81"/>
    <mergeCell ref="AE81:AI81"/>
    <mergeCell ref="AJ81:AN81"/>
    <mergeCell ref="B82:C82"/>
    <mergeCell ref="D82:Q82"/>
    <mergeCell ref="R82:T82"/>
    <mergeCell ref="U82:V82"/>
    <mergeCell ref="W82:AA82"/>
    <mergeCell ref="AB82:AD82"/>
    <mergeCell ref="AE82:AI82"/>
    <mergeCell ref="AJ82:AN82"/>
    <mergeCell ref="B83:C83"/>
    <mergeCell ref="D83:Q83"/>
    <mergeCell ref="R83:T83"/>
    <mergeCell ref="U83:V83"/>
    <mergeCell ref="W83:AA83"/>
    <mergeCell ref="AB83:AD83"/>
    <mergeCell ref="AE83:AI83"/>
    <mergeCell ref="AJ83:AN83"/>
    <mergeCell ref="B84:C84"/>
    <mergeCell ref="D84:Q84"/>
    <mergeCell ref="R84:T84"/>
    <mergeCell ref="U84:V84"/>
    <mergeCell ref="W84:AA84"/>
    <mergeCell ref="AB84:AD84"/>
    <mergeCell ref="AE84:AI84"/>
    <mergeCell ref="AJ84:AN84"/>
    <mergeCell ref="B85:C85"/>
    <mergeCell ref="D85:Q85"/>
    <mergeCell ref="R85:T85"/>
    <mergeCell ref="U85:V85"/>
    <mergeCell ref="W85:AA85"/>
    <mergeCell ref="AB85:AD85"/>
    <mergeCell ref="AE85:AI85"/>
    <mergeCell ref="AJ85:AN85"/>
    <mergeCell ref="B86:C86"/>
    <mergeCell ref="D86:Q86"/>
    <mergeCell ref="R86:T86"/>
    <mergeCell ref="U86:V86"/>
    <mergeCell ref="W86:AA86"/>
    <mergeCell ref="AB86:AD86"/>
    <mergeCell ref="AE86:AI86"/>
    <mergeCell ref="AJ86:AN86"/>
    <mergeCell ref="B87:C87"/>
    <mergeCell ref="D87:Q87"/>
    <mergeCell ref="R87:T87"/>
    <mergeCell ref="U87:V87"/>
    <mergeCell ref="W87:AA87"/>
    <mergeCell ref="AB87:AD87"/>
    <mergeCell ref="AE87:AI87"/>
    <mergeCell ref="AJ87:AN87"/>
    <mergeCell ref="B88:C88"/>
    <mergeCell ref="D88:Q88"/>
    <mergeCell ref="R88:T88"/>
    <mergeCell ref="U88:V88"/>
    <mergeCell ref="W88:AA88"/>
    <mergeCell ref="AB88:AD88"/>
    <mergeCell ref="AE88:AI88"/>
    <mergeCell ref="AJ88:AN88"/>
    <mergeCell ref="B89:AA89"/>
    <mergeCell ref="AB89:AN89"/>
    <mergeCell ref="W4:Z4"/>
    <mergeCell ref="AA4:AN4"/>
    <mergeCell ref="W5:AN8"/>
    <mergeCell ref="H5:T7"/>
    <mergeCell ref="B5:G7"/>
    <mergeCell ref="H8:T9"/>
    <mergeCell ref="H10:T11"/>
    <mergeCell ref="B8:G9"/>
  </mergeCells>
  <printOptions/>
  <pageMargins left="0.7874015748031497" right="0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68"/>
  <sheetViews>
    <sheetView view="pageBreakPreview" zoomScaleSheetLayoutView="100" zoomScalePageLayoutView="0" workbookViewId="0" topLeftCell="A10">
      <selection activeCell="R24" sqref="R24:Z24"/>
    </sheetView>
  </sheetViews>
  <sheetFormatPr defaultColWidth="9.00390625" defaultRowHeight="13.5"/>
  <cols>
    <col min="1" max="47" width="2.375" style="0" customWidth="1"/>
  </cols>
  <sheetData>
    <row r="1" spans="1:40" ht="25.5" customHeight="1">
      <c r="A1" s="155" t="s">
        <v>31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</row>
    <row r="2" spans="1:40" ht="20.25" customHeight="1">
      <c r="A2" s="156" t="s">
        <v>59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AC2" s="157" t="s">
        <v>61</v>
      </c>
      <c r="AD2" s="157"/>
      <c r="AE2" s="157">
        <v>2023</v>
      </c>
      <c r="AF2" s="157"/>
      <c r="AG2" s="157"/>
      <c r="AH2" s="157"/>
      <c r="AI2" s="3" t="s">
        <v>58</v>
      </c>
      <c r="AJ2" s="158">
        <v>9</v>
      </c>
      <c r="AK2" s="157"/>
      <c r="AL2" s="158" t="s">
        <v>57</v>
      </c>
      <c r="AM2" s="158"/>
      <c r="AN2" s="5"/>
    </row>
    <row r="3" ht="14.25" thickBot="1"/>
    <row r="4" spans="2:40" ht="23.25" customHeight="1" thickBot="1">
      <c r="B4" s="144" t="s">
        <v>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W4" s="145" t="s">
        <v>64</v>
      </c>
      <c r="X4" s="146"/>
      <c r="Y4" s="146"/>
      <c r="Z4" s="146"/>
      <c r="AA4" s="17" t="s">
        <v>63</v>
      </c>
      <c r="AB4" s="16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5"/>
    </row>
    <row r="5" spans="2:40" ht="20.25" customHeight="1">
      <c r="B5" s="131" t="s">
        <v>22</v>
      </c>
      <c r="C5" s="132"/>
      <c r="D5" s="132"/>
      <c r="E5" s="132"/>
      <c r="F5" s="132"/>
      <c r="G5" s="132"/>
      <c r="H5" s="147">
        <f>SUM(R33)</f>
        <v>782259</v>
      </c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8"/>
      <c r="W5" s="149" t="s">
        <v>1</v>
      </c>
      <c r="X5" s="150"/>
      <c r="Y5" s="150"/>
      <c r="Z5" s="151"/>
      <c r="AA5" s="152" t="s">
        <v>17</v>
      </c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4"/>
    </row>
    <row r="6" spans="2:40" ht="20.25" customHeight="1" thickBot="1">
      <c r="B6" s="133" t="s">
        <v>65</v>
      </c>
      <c r="C6" s="134"/>
      <c r="D6" s="134"/>
      <c r="E6" s="134"/>
      <c r="F6" s="134"/>
      <c r="G6" s="134"/>
      <c r="H6" s="135">
        <f>SUM(AA33)</f>
        <v>78225.90000000001</v>
      </c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6"/>
      <c r="W6" s="137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20"/>
    </row>
    <row r="7" spans="2:40" ht="34.5" customHeight="1" thickBot="1">
      <c r="B7" s="138" t="s">
        <v>5</v>
      </c>
      <c r="C7" s="139"/>
      <c r="D7" s="139"/>
      <c r="E7" s="139"/>
      <c r="F7" s="139"/>
      <c r="G7" s="139"/>
      <c r="H7" s="140">
        <f>SUM(H5:T6)</f>
        <v>860484.9</v>
      </c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1"/>
      <c r="W7" s="137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20"/>
    </row>
    <row r="8" spans="23:40" ht="6.75" customHeight="1" thickBot="1">
      <c r="W8" s="137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20"/>
    </row>
    <row r="9" spans="2:40" ht="13.5">
      <c r="B9" s="131" t="s">
        <v>23</v>
      </c>
      <c r="C9" s="132"/>
      <c r="D9" s="132"/>
      <c r="E9" s="132"/>
      <c r="F9" s="132"/>
      <c r="G9" s="13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3"/>
      <c r="W9" s="137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20"/>
    </row>
    <row r="10" spans="2:40" ht="13.5">
      <c r="B10" s="114" t="s">
        <v>24</v>
      </c>
      <c r="C10" s="115"/>
      <c r="D10" s="115"/>
      <c r="E10" s="115"/>
      <c r="F10" s="115"/>
      <c r="G10" s="115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8"/>
      <c r="W10" s="116" t="s">
        <v>34</v>
      </c>
      <c r="X10" s="117"/>
      <c r="Y10" s="117"/>
      <c r="Z10" s="118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20"/>
    </row>
    <row r="11" spans="2:40" ht="14.25" thickBot="1">
      <c r="B11" s="112" t="s">
        <v>25</v>
      </c>
      <c r="C11" s="113"/>
      <c r="D11" s="113"/>
      <c r="E11" s="113"/>
      <c r="F11" s="113"/>
      <c r="G11" s="113"/>
      <c r="H11" s="30" t="s">
        <v>26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1"/>
      <c r="W11" s="121" t="s">
        <v>2</v>
      </c>
      <c r="X11" s="122"/>
      <c r="Y11" s="122"/>
      <c r="Z11" s="122"/>
      <c r="AA11" s="122"/>
      <c r="AB11" s="122"/>
      <c r="AC11" s="122"/>
      <c r="AD11" s="122"/>
      <c r="AE11" s="123"/>
      <c r="AF11" s="127" t="s">
        <v>35</v>
      </c>
      <c r="AG11" s="122"/>
      <c r="AH11" s="122"/>
      <c r="AI11" s="122"/>
      <c r="AJ11" s="122"/>
      <c r="AK11" s="122"/>
      <c r="AL11" s="122"/>
      <c r="AM11" s="122"/>
      <c r="AN11" s="128"/>
    </row>
    <row r="12" spans="2:40" ht="9.75" customHeight="1" thickBot="1">
      <c r="B12" s="131" t="s">
        <v>28</v>
      </c>
      <c r="C12" s="132"/>
      <c r="D12" s="132"/>
      <c r="E12" s="132"/>
      <c r="F12" s="132"/>
      <c r="G12" s="132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/>
      <c r="W12" s="124"/>
      <c r="X12" s="125"/>
      <c r="Y12" s="125"/>
      <c r="Z12" s="125"/>
      <c r="AA12" s="125"/>
      <c r="AB12" s="125"/>
      <c r="AC12" s="125"/>
      <c r="AD12" s="125"/>
      <c r="AE12" s="126"/>
      <c r="AF12" s="129"/>
      <c r="AG12" s="125"/>
      <c r="AH12" s="125"/>
      <c r="AI12" s="125"/>
      <c r="AJ12" s="125"/>
      <c r="AK12" s="125"/>
      <c r="AL12" s="125"/>
      <c r="AM12" s="125"/>
      <c r="AN12" s="130"/>
    </row>
    <row r="13" spans="2:60" ht="27" customHeight="1" thickBot="1">
      <c r="B13" s="112" t="s">
        <v>27</v>
      </c>
      <c r="C13" s="113"/>
      <c r="D13" s="113"/>
      <c r="E13" s="113"/>
      <c r="F13" s="113"/>
      <c r="G13" s="113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1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43:60" ht="14.25" thickBot="1"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2:60" ht="14.25" thickBot="1">
      <c r="B15" s="32" t="s">
        <v>79</v>
      </c>
      <c r="C15" s="33"/>
      <c r="D15" s="34"/>
      <c r="E15" s="35" t="s">
        <v>78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  <c r="R15" s="99" t="s">
        <v>75</v>
      </c>
      <c r="S15" s="99"/>
      <c r="T15" s="99"/>
      <c r="U15" s="99"/>
      <c r="V15" s="99"/>
      <c r="W15" s="99"/>
      <c r="X15" s="99"/>
      <c r="Y15" s="99"/>
      <c r="Z15" s="99"/>
      <c r="AA15" s="35" t="s">
        <v>66</v>
      </c>
      <c r="AB15" s="33"/>
      <c r="AC15" s="34"/>
      <c r="AD15" s="35" t="s">
        <v>67</v>
      </c>
      <c r="AE15" s="33"/>
      <c r="AF15" s="33"/>
      <c r="AG15" s="33"/>
      <c r="AH15" s="33"/>
      <c r="AI15" s="34"/>
      <c r="AJ15" s="99" t="s">
        <v>10</v>
      </c>
      <c r="AK15" s="99"/>
      <c r="AL15" s="99"/>
      <c r="AM15" s="99"/>
      <c r="AN15" s="100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2:60" ht="24.75" customHeight="1" thickTop="1">
      <c r="B16" s="36">
        <v>230111</v>
      </c>
      <c r="C16" s="37"/>
      <c r="D16" s="38"/>
      <c r="E16" s="39" t="s">
        <v>88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1"/>
      <c r="R16" s="101">
        <v>477500</v>
      </c>
      <c r="S16" s="101"/>
      <c r="T16" s="101"/>
      <c r="U16" s="101"/>
      <c r="V16" s="101"/>
      <c r="W16" s="101"/>
      <c r="X16" s="101"/>
      <c r="Y16" s="101"/>
      <c r="Z16" s="101"/>
      <c r="AA16" s="102">
        <v>0.1</v>
      </c>
      <c r="AB16" s="103"/>
      <c r="AC16" s="104"/>
      <c r="AD16" s="105">
        <f>IF(TRIM(AA16)="-",R16,R16*AA16)</f>
        <v>47750</v>
      </c>
      <c r="AE16" s="106"/>
      <c r="AF16" s="106"/>
      <c r="AG16" s="106"/>
      <c r="AH16" s="106"/>
      <c r="AI16" s="107"/>
      <c r="AJ16" s="108"/>
      <c r="AK16" s="108"/>
      <c r="AL16" s="108"/>
      <c r="AM16" s="108"/>
      <c r="AN16" s="109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2:60" ht="24.75" customHeight="1">
      <c r="B17" s="24">
        <v>230112</v>
      </c>
      <c r="C17" s="25"/>
      <c r="D17" s="26"/>
      <c r="E17" s="27" t="s">
        <v>87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  <c r="R17" s="61">
        <v>298750</v>
      </c>
      <c r="S17" s="61"/>
      <c r="T17" s="61"/>
      <c r="U17" s="61"/>
      <c r="V17" s="61"/>
      <c r="W17" s="61"/>
      <c r="X17" s="61"/>
      <c r="Y17" s="61"/>
      <c r="Z17" s="61"/>
      <c r="AA17" s="98">
        <v>0.1</v>
      </c>
      <c r="AB17" s="63"/>
      <c r="AC17" s="64"/>
      <c r="AD17" s="65">
        <f aca="true" t="shared" si="0" ref="AD17:AD29">IF(TRIM(AA17)="-",R17,R17*AA17)</f>
        <v>29875</v>
      </c>
      <c r="AE17" s="66"/>
      <c r="AF17" s="66"/>
      <c r="AG17" s="66"/>
      <c r="AH17" s="66"/>
      <c r="AI17" s="67"/>
      <c r="AJ17" s="60"/>
      <c r="AK17" s="60"/>
      <c r="AL17" s="60"/>
      <c r="AM17" s="60"/>
      <c r="AN17" s="68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2:60" ht="24.75" customHeight="1">
      <c r="B18" s="24">
        <v>230112</v>
      </c>
      <c r="C18" s="25"/>
      <c r="D18" s="26"/>
      <c r="E18" s="27" t="s">
        <v>87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9"/>
      <c r="R18" s="61">
        <v>6009</v>
      </c>
      <c r="S18" s="61"/>
      <c r="T18" s="61"/>
      <c r="U18" s="61"/>
      <c r="V18" s="61"/>
      <c r="W18" s="61"/>
      <c r="X18" s="61"/>
      <c r="Y18" s="61"/>
      <c r="Z18" s="61"/>
      <c r="AA18" s="98">
        <v>0.1</v>
      </c>
      <c r="AB18" s="63"/>
      <c r="AC18" s="64"/>
      <c r="AD18" s="65">
        <f t="shared" si="0"/>
        <v>600.9</v>
      </c>
      <c r="AE18" s="66"/>
      <c r="AF18" s="66"/>
      <c r="AG18" s="66"/>
      <c r="AH18" s="66"/>
      <c r="AI18" s="67"/>
      <c r="AJ18" s="60"/>
      <c r="AK18" s="60"/>
      <c r="AL18" s="60"/>
      <c r="AM18" s="60"/>
      <c r="AN18" s="68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2:60" ht="24.75" customHeight="1">
      <c r="B19" s="24"/>
      <c r="C19" s="25"/>
      <c r="D19" s="26"/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9"/>
      <c r="R19" s="61"/>
      <c r="S19" s="61"/>
      <c r="T19" s="61"/>
      <c r="U19" s="61"/>
      <c r="V19" s="61"/>
      <c r="W19" s="61"/>
      <c r="X19" s="61"/>
      <c r="Y19" s="61"/>
      <c r="Z19" s="61"/>
      <c r="AA19" s="98"/>
      <c r="AB19" s="63"/>
      <c r="AC19" s="64"/>
      <c r="AD19" s="65">
        <f t="shared" si="0"/>
        <v>0</v>
      </c>
      <c r="AE19" s="66"/>
      <c r="AF19" s="66"/>
      <c r="AG19" s="66"/>
      <c r="AH19" s="66"/>
      <c r="AI19" s="67"/>
      <c r="AJ19" s="60"/>
      <c r="AK19" s="60"/>
      <c r="AL19" s="60"/>
      <c r="AM19" s="60"/>
      <c r="AN19" s="68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2:60" ht="24.75" customHeight="1">
      <c r="B20" s="24"/>
      <c r="C20" s="25"/>
      <c r="D20" s="26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/>
      <c r="R20" s="61"/>
      <c r="S20" s="61"/>
      <c r="T20" s="61"/>
      <c r="U20" s="61"/>
      <c r="V20" s="61"/>
      <c r="W20" s="61"/>
      <c r="X20" s="61"/>
      <c r="Y20" s="61"/>
      <c r="Z20" s="61"/>
      <c r="AA20" s="62"/>
      <c r="AB20" s="63"/>
      <c r="AC20" s="64"/>
      <c r="AD20" s="65">
        <f t="shared" si="0"/>
        <v>0</v>
      </c>
      <c r="AE20" s="66"/>
      <c r="AF20" s="66"/>
      <c r="AG20" s="66"/>
      <c r="AH20" s="66"/>
      <c r="AI20" s="67"/>
      <c r="AJ20" s="60"/>
      <c r="AK20" s="60"/>
      <c r="AL20" s="60"/>
      <c r="AM20" s="60"/>
      <c r="AN20" s="68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2:40" ht="24.75" customHeight="1">
      <c r="B21" s="24"/>
      <c r="C21" s="25"/>
      <c r="D21" s="26"/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61"/>
      <c r="S21" s="61"/>
      <c r="T21" s="61"/>
      <c r="U21" s="61"/>
      <c r="V21" s="61"/>
      <c r="W21" s="61"/>
      <c r="X21" s="61"/>
      <c r="Y21" s="61"/>
      <c r="Z21" s="61"/>
      <c r="AA21" s="62"/>
      <c r="AB21" s="63"/>
      <c r="AC21" s="64"/>
      <c r="AD21" s="65">
        <f t="shared" si="0"/>
        <v>0</v>
      </c>
      <c r="AE21" s="66"/>
      <c r="AF21" s="66"/>
      <c r="AG21" s="66"/>
      <c r="AH21" s="66"/>
      <c r="AI21" s="67"/>
      <c r="AJ21" s="60"/>
      <c r="AK21" s="60"/>
      <c r="AL21" s="60"/>
      <c r="AM21" s="60"/>
      <c r="AN21" s="68"/>
    </row>
    <row r="22" spans="2:40" ht="24.75" customHeight="1">
      <c r="B22" s="24"/>
      <c r="C22" s="25"/>
      <c r="D22" s="26"/>
      <c r="E22" s="27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61"/>
      <c r="S22" s="61"/>
      <c r="T22" s="61"/>
      <c r="U22" s="61"/>
      <c r="V22" s="61"/>
      <c r="W22" s="61"/>
      <c r="X22" s="61"/>
      <c r="Y22" s="61"/>
      <c r="Z22" s="61"/>
      <c r="AA22" s="62"/>
      <c r="AB22" s="63"/>
      <c r="AC22" s="64"/>
      <c r="AD22" s="65">
        <f>IF(TRIM(AA22)="-",R22,R22*AA22)</f>
        <v>0</v>
      </c>
      <c r="AE22" s="66"/>
      <c r="AF22" s="66"/>
      <c r="AG22" s="66"/>
      <c r="AH22" s="66"/>
      <c r="AI22" s="67"/>
      <c r="AJ22" s="60"/>
      <c r="AK22" s="60"/>
      <c r="AL22" s="60"/>
      <c r="AM22" s="60"/>
      <c r="AN22" s="68"/>
    </row>
    <row r="23" spans="2:40" ht="24.75" customHeight="1">
      <c r="B23" s="24"/>
      <c r="C23" s="25"/>
      <c r="D23" s="26"/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  <c r="R23" s="61"/>
      <c r="S23" s="61"/>
      <c r="T23" s="61"/>
      <c r="U23" s="61"/>
      <c r="V23" s="61"/>
      <c r="W23" s="61"/>
      <c r="X23" s="61"/>
      <c r="Y23" s="61"/>
      <c r="Z23" s="61"/>
      <c r="AA23" s="62"/>
      <c r="AB23" s="63"/>
      <c r="AC23" s="64"/>
      <c r="AD23" s="65">
        <f>IF(TRIM(AA23)="-",R23,R23*AA23)</f>
        <v>0</v>
      </c>
      <c r="AE23" s="66"/>
      <c r="AF23" s="66"/>
      <c r="AG23" s="66"/>
      <c r="AH23" s="66"/>
      <c r="AI23" s="67"/>
      <c r="AJ23" s="60"/>
      <c r="AK23" s="60"/>
      <c r="AL23" s="60"/>
      <c r="AM23" s="60"/>
      <c r="AN23" s="68"/>
    </row>
    <row r="24" spans="2:40" ht="24.75" customHeight="1">
      <c r="B24" s="24"/>
      <c r="C24" s="25"/>
      <c r="D24" s="26"/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  <c r="R24" s="61"/>
      <c r="S24" s="61"/>
      <c r="T24" s="61"/>
      <c r="U24" s="61"/>
      <c r="V24" s="61"/>
      <c r="W24" s="61"/>
      <c r="X24" s="61"/>
      <c r="Y24" s="61"/>
      <c r="Z24" s="61"/>
      <c r="AA24" s="62"/>
      <c r="AB24" s="63"/>
      <c r="AC24" s="64"/>
      <c r="AD24" s="65">
        <f>IF(TRIM(AA24)="-",R24,R24*AA24)</f>
        <v>0</v>
      </c>
      <c r="AE24" s="66"/>
      <c r="AF24" s="66"/>
      <c r="AG24" s="66"/>
      <c r="AH24" s="66"/>
      <c r="AI24" s="67"/>
      <c r="AJ24" s="60"/>
      <c r="AK24" s="60"/>
      <c r="AL24" s="60"/>
      <c r="AM24" s="60"/>
      <c r="AN24" s="68"/>
    </row>
    <row r="25" spans="2:40" ht="24.75" customHeight="1">
      <c r="B25" s="24"/>
      <c r="C25" s="25"/>
      <c r="D25" s="26"/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61"/>
      <c r="S25" s="61"/>
      <c r="T25" s="61"/>
      <c r="U25" s="61"/>
      <c r="V25" s="61"/>
      <c r="W25" s="61"/>
      <c r="X25" s="61"/>
      <c r="Y25" s="61"/>
      <c r="Z25" s="61"/>
      <c r="AA25" s="62"/>
      <c r="AB25" s="63"/>
      <c r="AC25" s="64"/>
      <c r="AD25" s="65">
        <f t="shared" si="0"/>
        <v>0</v>
      </c>
      <c r="AE25" s="66"/>
      <c r="AF25" s="66"/>
      <c r="AG25" s="66"/>
      <c r="AH25" s="66"/>
      <c r="AI25" s="67"/>
      <c r="AJ25" s="60"/>
      <c r="AK25" s="60"/>
      <c r="AL25" s="60"/>
      <c r="AM25" s="60"/>
      <c r="AN25" s="68"/>
    </row>
    <row r="26" spans="2:40" ht="24.75" customHeight="1">
      <c r="B26" s="24"/>
      <c r="C26" s="25"/>
      <c r="D26" s="26"/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9"/>
      <c r="R26" s="61"/>
      <c r="S26" s="61"/>
      <c r="T26" s="61"/>
      <c r="U26" s="61"/>
      <c r="V26" s="61"/>
      <c r="W26" s="61"/>
      <c r="X26" s="61"/>
      <c r="Y26" s="61"/>
      <c r="Z26" s="61"/>
      <c r="AA26" s="62"/>
      <c r="AB26" s="63"/>
      <c r="AC26" s="64"/>
      <c r="AD26" s="65">
        <f t="shared" si="0"/>
        <v>0</v>
      </c>
      <c r="AE26" s="66"/>
      <c r="AF26" s="66"/>
      <c r="AG26" s="66"/>
      <c r="AH26" s="66"/>
      <c r="AI26" s="67"/>
      <c r="AJ26" s="60"/>
      <c r="AK26" s="60"/>
      <c r="AL26" s="60"/>
      <c r="AM26" s="60"/>
      <c r="AN26" s="68"/>
    </row>
    <row r="27" spans="2:40" ht="24.75" customHeight="1">
      <c r="B27" s="24"/>
      <c r="C27" s="25"/>
      <c r="D27" s="26"/>
      <c r="E27" s="27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9"/>
      <c r="R27" s="61"/>
      <c r="S27" s="61"/>
      <c r="T27" s="61"/>
      <c r="U27" s="61"/>
      <c r="V27" s="61"/>
      <c r="W27" s="61"/>
      <c r="X27" s="61"/>
      <c r="Y27" s="61"/>
      <c r="Z27" s="61"/>
      <c r="AA27" s="62"/>
      <c r="AB27" s="63"/>
      <c r="AC27" s="64"/>
      <c r="AD27" s="65">
        <f t="shared" si="0"/>
        <v>0</v>
      </c>
      <c r="AE27" s="66"/>
      <c r="AF27" s="66"/>
      <c r="AG27" s="66"/>
      <c r="AH27" s="66"/>
      <c r="AI27" s="67"/>
      <c r="AJ27" s="60"/>
      <c r="AK27" s="60"/>
      <c r="AL27" s="60"/>
      <c r="AM27" s="60"/>
      <c r="AN27" s="68"/>
    </row>
    <row r="28" spans="2:40" ht="24.75" customHeight="1">
      <c r="B28" s="24"/>
      <c r="C28" s="25"/>
      <c r="D28" s="26"/>
      <c r="E28" s="27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/>
      <c r="R28" s="61"/>
      <c r="S28" s="61"/>
      <c r="T28" s="61"/>
      <c r="U28" s="61"/>
      <c r="V28" s="61"/>
      <c r="W28" s="61"/>
      <c r="X28" s="61"/>
      <c r="Y28" s="61"/>
      <c r="Z28" s="61"/>
      <c r="AA28" s="62"/>
      <c r="AB28" s="63"/>
      <c r="AC28" s="64"/>
      <c r="AD28" s="65">
        <f t="shared" si="0"/>
        <v>0</v>
      </c>
      <c r="AE28" s="66"/>
      <c r="AF28" s="66"/>
      <c r="AG28" s="66"/>
      <c r="AH28" s="66"/>
      <c r="AI28" s="67"/>
      <c r="AJ28" s="60"/>
      <c r="AK28" s="60"/>
      <c r="AL28" s="60"/>
      <c r="AM28" s="60"/>
      <c r="AN28" s="68"/>
    </row>
    <row r="29" spans="2:40" ht="24.75" customHeight="1" thickBot="1">
      <c r="B29" s="24"/>
      <c r="C29" s="25"/>
      <c r="D29" s="26"/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9"/>
      <c r="R29" s="79"/>
      <c r="S29" s="79"/>
      <c r="T29" s="79"/>
      <c r="U29" s="79"/>
      <c r="V29" s="79"/>
      <c r="W29" s="79"/>
      <c r="X29" s="79"/>
      <c r="Y29" s="79"/>
      <c r="Z29" s="79"/>
      <c r="AA29" s="80"/>
      <c r="AB29" s="81"/>
      <c r="AC29" s="82"/>
      <c r="AD29" s="83">
        <f t="shared" si="0"/>
        <v>0</v>
      </c>
      <c r="AE29" s="84"/>
      <c r="AF29" s="84"/>
      <c r="AG29" s="84"/>
      <c r="AH29" s="84"/>
      <c r="AI29" s="85"/>
      <c r="AJ29" s="86"/>
      <c r="AK29" s="86"/>
      <c r="AL29" s="86"/>
      <c r="AM29" s="86"/>
      <c r="AN29" s="87"/>
    </row>
    <row r="30" spans="2:40" ht="24.75" customHeight="1" thickTop="1">
      <c r="B30" s="88" t="s">
        <v>68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90">
        <f>SUMIF(AA16:AC29,AA30,R16:Z29)</f>
        <v>782259</v>
      </c>
      <c r="S30" s="90"/>
      <c r="T30" s="90"/>
      <c r="U30" s="90"/>
      <c r="V30" s="90"/>
      <c r="W30" s="90"/>
      <c r="X30" s="90"/>
      <c r="Y30" s="90"/>
      <c r="Z30" s="90"/>
      <c r="AA30" s="91">
        <v>0.1</v>
      </c>
      <c r="AB30" s="92"/>
      <c r="AC30" s="93"/>
      <c r="AD30" s="94">
        <f>R30*AA30</f>
        <v>78225.90000000001</v>
      </c>
      <c r="AE30" s="95"/>
      <c r="AF30" s="95"/>
      <c r="AG30" s="95"/>
      <c r="AH30" s="95"/>
      <c r="AI30" s="96"/>
      <c r="AJ30" s="89"/>
      <c r="AK30" s="89"/>
      <c r="AL30" s="89"/>
      <c r="AM30" s="89"/>
      <c r="AN30" s="97"/>
    </row>
    <row r="31" spans="2:40" ht="24.75" customHeight="1">
      <c r="B31" s="59" t="s">
        <v>69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1">
        <f>SUMIF(AA16:AC29,AA31,R16:Z29)</f>
        <v>0</v>
      </c>
      <c r="S31" s="61"/>
      <c r="T31" s="61"/>
      <c r="U31" s="61"/>
      <c r="V31" s="61"/>
      <c r="W31" s="61"/>
      <c r="X31" s="61"/>
      <c r="Y31" s="61"/>
      <c r="Z31" s="61"/>
      <c r="AA31" s="62">
        <v>0.08</v>
      </c>
      <c r="AB31" s="63"/>
      <c r="AC31" s="64"/>
      <c r="AD31" s="65">
        <f>IF(TRIM(AA31)="",R31,R31*AA31)</f>
        <v>0</v>
      </c>
      <c r="AE31" s="66"/>
      <c r="AF31" s="66"/>
      <c r="AG31" s="66"/>
      <c r="AH31" s="66"/>
      <c r="AI31" s="67"/>
      <c r="AJ31" s="60"/>
      <c r="AK31" s="60"/>
      <c r="AL31" s="60"/>
      <c r="AM31" s="60"/>
      <c r="AN31" s="68"/>
    </row>
    <row r="32" spans="2:40" ht="24.75" customHeight="1" thickBot="1">
      <c r="B32" s="69" t="s">
        <v>70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1">
        <f>SUMIF(AA16:AC29,AA32,R16:Z29)</f>
        <v>0</v>
      </c>
      <c r="S32" s="71"/>
      <c r="T32" s="71"/>
      <c r="U32" s="71"/>
      <c r="V32" s="71"/>
      <c r="W32" s="71"/>
      <c r="X32" s="71"/>
      <c r="Y32" s="71"/>
      <c r="Z32" s="71"/>
      <c r="AA32" s="72" t="s">
        <v>71</v>
      </c>
      <c r="AB32" s="73"/>
      <c r="AC32" s="74"/>
      <c r="AD32" s="75">
        <f>IF(TRIM(AA32)="",R32,R3)</f>
        <v>0</v>
      </c>
      <c r="AE32" s="76"/>
      <c r="AF32" s="76"/>
      <c r="AG32" s="76"/>
      <c r="AH32" s="76"/>
      <c r="AI32" s="77"/>
      <c r="AJ32" s="70"/>
      <c r="AK32" s="70"/>
      <c r="AL32" s="70"/>
      <c r="AM32" s="70"/>
      <c r="AN32" s="78"/>
    </row>
    <row r="33" spans="2:40" ht="24.75" customHeight="1" thickBot="1" thickTop="1">
      <c r="B33" s="51" t="s">
        <v>29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3">
        <f>SUM(R30:Z32)</f>
        <v>782259</v>
      </c>
      <c r="S33" s="54"/>
      <c r="T33" s="54"/>
      <c r="U33" s="54"/>
      <c r="V33" s="54"/>
      <c r="W33" s="54"/>
      <c r="X33" s="54"/>
      <c r="Y33" s="54"/>
      <c r="Z33" s="55"/>
      <c r="AA33" s="56">
        <f>SUM(AD30:AI32)</f>
        <v>78225.90000000001</v>
      </c>
      <c r="AB33" s="56"/>
      <c r="AC33" s="56"/>
      <c r="AD33" s="56"/>
      <c r="AE33" s="56"/>
      <c r="AF33" s="56"/>
      <c r="AG33" s="56"/>
      <c r="AH33" s="56"/>
      <c r="AI33" s="56"/>
      <c r="AJ33" s="52"/>
      <c r="AK33" s="52"/>
      <c r="AL33" s="52"/>
      <c r="AM33" s="52"/>
      <c r="AN33" s="57"/>
    </row>
    <row r="34" spans="2:40" ht="18" customHeight="1">
      <c r="B34" s="58" t="s">
        <v>32</v>
      </c>
      <c r="C34" s="58"/>
      <c r="D34" s="58"/>
      <c r="E34" s="58"/>
      <c r="F34" s="58"/>
      <c r="G34" s="58"/>
      <c r="H34" s="58"/>
      <c r="I34" s="58"/>
      <c r="J34" s="58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3"/>
      <c r="AC34" s="13"/>
      <c r="AD34" s="13"/>
      <c r="AE34" s="13"/>
      <c r="AF34" s="13"/>
      <c r="AG34" s="13"/>
      <c r="AH34" s="13"/>
      <c r="AI34" s="13"/>
      <c r="AJ34" s="12"/>
      <c r="AK34" s="12"/>
      <c r="AL34" s="12"/>
      <c r="AM34" s="12"/>
      <c r="AN34" s="12"/>
    </row>
    <row r="35" spans="2:40" ht="13.5">
      <c r="B35" s="46" t="s">
        <v>60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</row>
    <row r="36" spans="2:40" ht="13.5">
      <c r="B36" s="45" t="s">
        <v>56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2:40" ht="13.5">
      <c r="B37" s="46" t="s">
        <v>55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</row>
    <row r="38" spans="2:40" ht="14.25" thickBot="1">
      <c r="B38" s="46" t="s">
        <v>54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</row>
    <row r="39" spans="2:40" ht="16.5" customHeight="1">
      <c r="B39" s="47"/>
      <c r="C39" s="47"/>
      <c r="D39" s="47"/>
      <c r="E39" s="47"/>
      <c r="F39" s="47"/>
      <c r="G39" s="47"/>
      <c r="H39" s="47"/>
      <c r="I39" s="47"/>
      <c r="J39" s="47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48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50"/>
      <c r="AN39" s="2"/>
    </row>
    <row r="40" spans="2:40" ht="33" customHeight="1" thickBot="1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3"/>
      <c r="V40" s="44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1"/>
      <c r="AN40" s="2"/>
    </row>
    <row r="41" spans="2:40" ht="27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5"/>
      <c r="AK41" s="5"/>
      <c r="AL41" s="5"/>
      <c r="AM41" s="5"/>
      <c r="AN41" s="5"/>
    </row>
    <row r="42" spans="2:40" ht="27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8"/>
      <c r="S42" s="8"/>
      <c r="T42" s="8"/>
      <c r="U42" s="5"/>
      <c r="V42" s="5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5"/>
      <c r="AK42" s="5"/>
      <c r="AL42" s="5"/>
      <c r="AM42" s="5"/>
      <c r="AN42" s="5"/>
    </row>
    <row r="43" spans="2:40" ht="27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8"/>
      <c r="S43" s="8"/>
      <c r="T43" s="8"/>
      <c r="U43" s="5"/>
      <c r="V43" s="5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5"/>
      <c r="AK43" s="5"/>
      <c r="AL43" s="5"/>
      <c r="AM43" s="5"/>
      <c r="AN43" s="5"/>
    </row>
    <row r="44" spans="2:40" ht="27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8"/>
      <c r="S44" s="8"/>
      <c r="T44" s="8"/>
      <c r="U44" s="5"/>
      <c r="V44" s="5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5"/>
      <c r="AK44" s="5"/>
      <c r="AL44" s="5"/>
      <c r="AM44" s="5"/>
      <c r="AN44" s="5"/>
    </row>
    <row r="45" spans="2:40" ht="27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8"/>
      <c r="S45" s="8"/>
      <c r="T45" s="8"/>
      <c r="U45" s="5"/>
      <c r="V45" s="5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5"/>
      <c r="AK45" s="5"/>
      <c r="AL45" s="5"/>
      <c r="AM45" s="5"/>
      <c r="AN45" s="5"/>
    </row>
    <row r="46" spans="2:40" ht="27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8"/>
      <c r="S46" s="8"/>
      <c r="T46" s="8"/>
      <c r="U46" s="5"/>
      <c r="V46" s="5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5"/>
      <c r="AK46" s="5"/>
      <c r="AL46" s="5"/>
      <c r="AM46" s="5"/>
      <c r="AN46" s="5"/>
    </row>
    <row r="47" spans="2:40" ht="27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8"/>
      <c r="S47" s="8"/>
      <c r="T47" s="8"/>
      <c r="U47" s="5"/>
      <c r="V47" s="5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5"/>
      <c r="AK47" s="5"/>
      <c r="AL47" s="5"/>
      <c r="AM47" s="5"/>
      <c r="AN47" s="5"/>
    </row>
    <row r="48" spans="2:40" ht="27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8"/>
      <c r="S48" s="8"/>
      <c r="T48" s="8"/>
      <c r="U48" s="5"/>
      <c r="V48" s="5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5"/>
      <c r="AK48" s="5"/>
      <c r="AL48" s="5"/>
      <c r="AM48" s="5"/>
      <c r="AN48" s="5"/>
    </row>
    <row r="49" spans="2:40" ht="27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8"/>
      <c r="S49" s="8"/>
      <c r="T49" s="8"/>
      <c r="U49" s="5"/>
      <c r="V49" s="5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5"/>
      <c r="AK49" s="5"/>
      <c r="AL49" s="5"/>
      <c r="AM49" s="5"/>
      <c r="AN49" s="5"/>
    </row>
    <row r="50" spans="2:40" ht="27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8"/>
      <c r="S50" s="8"/>
      <c r="T50" s="8"/>
      <c r="U50" s="5"/>
      <c r="V50" s="5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5"/>
      <c r="AK50" s="5"/>
      <c r="AL50" s="5"/>
      <c r="AM50" s="5"/>
      <c r="AN50" s="5"/>
    </row>
    <row r="51" spans="2:40" ht="27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8"/>
      <c r="S51" s="8"/>
      <c r="T51" s="8"/>
      <c r="U51" s="5"/>
      <c r="V51" s="5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5"/>
      <c r="AK51" s="5"/>
      <c r="AL51" s="5"/>
      <c r="AM51" s="5"/>
      <c r="AN51" s="5"/>
    </row>
    <row r="52" spans="2:40" ht="27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8"/>
      <c r="S52" s="8"/>
      <c r="T52" s="8"/>
      <c r="U52" s="5"/>
      <c r="V52" s="5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5"/>
      <c r="AK52" s="5"/>
      <c r="AL52" s="5"/>
      <c r="AM52" s="5"/>
      <c r="AN52" s="5"/>
    </row>
    <row r="53" spans="2:40" ht="27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8"/>
      <c r="S53" s="8"/>
      <c r="T53" s="8"/>
      <c r="U53" s="5"/>
      <c r="V53" s="5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5"/>
      <c r="AK53" s="5"/>
      <c r="AL53" s="5"/>
      <c r="AM53" s="5"/>
      <c r="AN53" s="5"/>
    </row>
    <row r="54" spans="2:40" ht="27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8"/>
      <c r="S54" s="8"/>
      <c r="T54" s="8"/>
      <c r="U54" s="5"/>
      <c r="V54" s="5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5"/>
      <c r="AK54" s="5"/>
      <c r="AL54" s="5"/>
      <c r="AM54" s="5"/>
      <c r="AN54" s="5"/>
    </row>
    <row r="55" spans="2:40" ht="27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8"/>
      <c r="S55" s="8"/>
      <c r="T55" s="8"/>
      <c r="U55" s="5"/>
      <c r="V55" s="5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5"/>
      <c r="AK55" s="5"/>
      <c r="AL55" s="5"/>
      <c r="AM55" s="5"/>
      <c r="AN55" s="5"/>
    </row>
    <row r="56" spans="2:40" ht="27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8"/>
      <c r="S56" s="8"/>
      <c r="T56" s="8"/>
      <c r="U56" s="5"/>
      <c r="V56" s="5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5"/>
      <c r="AK56" s="5"/>
      <c r="AL56" s="5"/>
      <c r="AM56" s="5"/>
      <c r="AN56" s="5"/>
    </row>
    <row r="57" spans="2:40" ht="27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8"/>
      <c r="S57" s="8"/>
      <c r="T57" s="8"/>
      <c r="U57" s="5"/>
      <c r="V57" s="5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5"/>
      <c r="AK57" s="5"/>
      <c r="AL57" s="5"/>
      <c r="AM57" s="5"/>
      <c r="AN57" s="5"/>
    </row>
    <row r="58" spans="2:40" ht="27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8"/>
      <c r="S58" s="8"/>
      <c r="T58" s="8"/>
      <c r="U58" s="5"/>
      <c r="V58" s="5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5"/>
      <c r="AK58" s="5"/>
      <c r="AL58" s="5"/>
      <c r="AM58" s="5"/>
      <c r="AN58" s="5"/>
    </row>
    <row r="59" spans="2:40" ht="27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8"/>
      <c r="S59" s="8"/>
      <c r="T59" s="8"/>
      <c r="U59" s="5"/>
      <c r="V59" s="5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5"/>
      <c r="AK59" s="5"/>
      <c r="AL59" s="5"/>
      <c r="AM59" s="5"/>
      <c r="AN59" s="5"/>
    </row>
    <row r="60" spans="2:40" ht="27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8"/>
      <c r="S60" s="8"/>
      <c r="T60" s="8"/>
      <c r="U60" s="5"/>
      <c r="V60" s="5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5"/>
      <c r="AK60" s="5"/>
      <c r="AL60" s="5"/>
      <c r="AM60" s="5"/>
      <c r="AN60" s="5"/>
    </row>
    <row r="61" spans="2:40" ht="27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8"/>
      <c r="S61" s="8"/>
      <c r="T61" s="8"/>
      <c r="U61" s="5"/>
      <c r="V61" s="5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5"/>
      <c r="AK61" s="5"/>
      <c r="AL61" s="5"/>
      <c r="AM61" s="5"/>
      <c r="AN61" s="5"/>
    </row>
    <row r="62" spans="2:40" ht="27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8"/>
      <c r="S62" s="8"/>
      <c r="T62" s="8"/>
      <c r="U62" s="5"/>
      <c r="V62" s="5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5"/>
      <c r="AK62" s="5"/>
      <c r="AL62" s="5"/>
      <c r="AM62" s="5"/>
      <c r="AN62" s="5"/>
    </row>
    <row r="63" spans="2:40" ht="27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8"/>
      <c r="S63" s="8"/>
      <c r="T63" s="8"/>
      <c r="U63" s="5"/>
      <c r="V63" s="5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5"/>
      <c r="AK63" s="5"/>
      <c r="AL63" s="5"/>
      <c r="AM63" s="5"/>
      <c r="AN63" s="5"/>
    </row>
    <row r="64" spans="2:40" ht="27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8"/>
      <c r="S64" s="8"/>
      <c r="T64" s="8"/>
      <c r="U64" s="5"/>
      <c r="V64" s="5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5"/>
      <c r="AK64" s="5"/>
      <c r="AL64" s="5"/>
      <c r="AM64" s="5"/>
      <c r="AN64" s="5"/>
    </row>
    <row r="65" spans="2:40" ht="27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8"/>
      <c r="S65" s="8"/>
      <c r="T65" s="8"/>
      <c r="U65" s="5"/>
      <c r="V65" s="5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5"/>
      <c r="AK65" s="5"/>
      <c r="AL65" s="5"/>
      <c r="AM65" s="5"/>
      <c r="AN65" s="5"/>
    </row>
    <row r="66" spans="2:40" ht="27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8"/>
      <c r="S66" s="8"/>
      <c r="T66" s="8"/>
      <c r="U66" s="5"/>
      <c r="V66" s="5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5"/>
      <c r="AK66" s="5"/>
      <c r="AL66" s="5"/>
      <c r="AM66" s="5"/>
      <c r="AN66" s="5"/>
    </row>
    <row r="67" spans="2:40" ht="27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8"/>
      <c r="S67" s="8"/>
      <c r="T67" s="8"/>
      <c r="U67" s="5"/>
      <c r="V67" s="5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5"/>
      <c r="AK67" s="5"/>
      <c r="AL67" s="5"/>
      <c r="AM67" s="5"/>
      <c r="AN67" s="5"/>
    </row>
    <row r="68" spans="2:40" ht="27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</row>
  </sheetData>
  <sheetProtection/>
  <mergeCells count="160">
    <mergeCell ref="AK40:AM40"/>
    <mergeCell ref="AB40:AD40"/>
    <mergeCell ref="AE40:AG40"/>
    <mergeCell ref="AH40:AJ40"/>
    <mergeCell ref="AJ31:AN31"/>
    <mergeCell ref="AC2:AD2"/>
    <mergeCell ref="AL2:AM2"/>
    <mergeCell ref="B35:AN35"/>
    <mergeCell ref="B36:AN36"/>
    <mergeCell ref="B37:AN37"/>
    <mergeCell ref="B30:Q30"/>
    <mergeCell ref="B31:Q31"/>
    <mergeCell ref="B21:D21"/>
    <mergeCell ref="E21:Q21"/>
    <mergeCell ref="B22:D22"/>
    <mergeCell ref="AJ30:AN30"/>
    <mergeCell ref="AJ28:AN28"/>
    <mergeCell ref="R28:Z28"/>
    <mergeCell ref="AJ29:AN29"/>
    <mergeCell ref="AJ25:AN25"/>
    <mergeCell ref="AJ26:AN26"/>
    <mergeCell ref="R27:Z27"/>
    <mergeCell ref="AJ27:AN27"/>
    <mergeCell ref="R26:Z26"/>
    <mergeCell ref="AJ18:AN18"/>
    <mergeCell ref="AJ19:AN19"/>
    <mergeCell ref="AJ20:AN20"/>
    <mergeCell ref="AJ21:AN21"/>
    <mergeCell ref="R18:Z18"/>
    <mergeCell ref="R20:Z20"/>
    <mergeCell ref="R21:Z21"/>
    <mergeCell ref="AJ16:AN16"/>
    <mergeCell ref="AJ17:AN17"/>
    <mergeCell ref="R17:Z17"/>
    <mergeCell ref="R16:Z16"/>
    <mergeCell ref="AA17:AC17"/>
    <mergeCell ref="AD17:AI17"/>
    <mergeCell ref="AF11:AN12"/>
    <mergeCell ref="B4:M4"/>
    <mergeCell ref="W10:Z10"/>
    <mergeCell ref="B7:G7"/>
    <mergeCell ref="H7:T7"/>
    <mergeCell ref="AA10:AN10"/>
    <mergeCell ref="B11:G11"/>
    <mergeCell ref="H9:T9"/>
    <mergeCell ref="A1:AN1"/>
    <mergeCell ref="B5:G5"/>
    <mergeCell ref="B6:G6"/>
    <mergeCell ref="A2:O2"/>
    <mergeCell ref="W5:Z5"/>
    <mergeCell ref="AA5:AN5"/>
    <mergeCell ref="H5:T5"/>
    <mergeCell ref="H6:T6"/>
    <mergeCell ref="W6:AN9"/>
    <mergeCell ref="B9:G9"/>
    <mergeCell ref="B10:G10"/>
    <mergeCell ref="H10:T10"/>
    <mergeCell ref="H11:J11"/>
    <mergeCell ref="K11:T11"/>
    <mergeCell ref="B12:G12"/>
    <mergeCell ref="B13:G13"/>
    <mergeCell ref="H12:T12"/>
    <mergeCell ref="H13:T13"/>
    <mergeCell ref="B40:U40"/>
    <mergeCell ref="R32:Z32"/>
    <mergeCell ref="B33:Q33"/>
    <mergeCell ref="R33:Z33"/>
    <mergeCell ref="AA33:AI33"/>
    <mergeCell ref="B39:J39"/>
    <mergeCell ref="V40:X40"/>
    <mergeCell ref="Y40:AA40"/>
    <mergeCell ref="B38:AN38"/>
    <mergeCell ref="R19:Z19"/>
    <mergeCell ref="R31:Z31"/>
    <mergeCell ref="R29:Z29"/>
    <mergeCell ref="R30:Z30"/>
    <mergeCell ref="R25:Z25"/>
    <mergeCell ref="AJ24:AN24"/>
    <mergeCell ref="R23:Z23"/>
    <mergeCell ref="AJ23:AN23"/>
    <mergeCell ref="R22:Z22"/>
    <mergeCell ref="AJ22:AN22"/>
    <mergeCell ref="Y39:AA39"/>
    <mergeCell ref="B32:Q32"/>
    <mergeCell ref="B34:J34"/>
    <mergeCell ref="AB39:AD39"/>
    <mergeCell ref="AE39:AG39"/>
    <mergeCell ref="AH39:AJ39"/>
    <mergeCell ref="V39:X39"/>
    <mergeCell ref="AJ32:AN32"/>
    <mergeCell ref="AJ33:AN33"/>
    <mergeCell ref="AK39:AM39"/>
    <mergeCell ref="AE2:AH2"/>
    <mergeCell ref="AJ2:AK2"/>
    <mergeCell ref="W4:Z4"/>
    <mergeCell ref="AA15:AC15"/>
    <mergeCell ref="AA16:AC16"/>
    <mergeCell ref="AD15:AI15"/>
    <mergeCell ref="AD16:AI16"/>
    <mergeCell ref="R15:Z15"/>
    <mergeCell ref="AJ15:AN15"/>
    <mergeCell ref="W11:AE12"/>
    <mergeCell ref="AA18:AC18"/>
    <mergeCell ref="AD18:AI18"/>
    <mergeCell ref="AA19:AC19"/>
    <mergeCell ref="AD19:AI19"/>
    <mergeCell ref="AA20:AC20"/>
    <mergeCell ref="AD20:AI20"/>
    <mergeCell ref="AA21:AC21"/>
    <mergeCell ref="AD21:AI21"/>
    <mergeCell ref="AA25:AC25"/>
    <mergeCell ref="AD25:AI25"/>
    <mergeCell ref="AA26:AC26"/>
    <mergeCell ref="AD26:AI26"/>
    <mergeCell ref="AA23:AC23"/>
    <mergeCell ref="AD23:AI23"/>
    <mergeCell ref="AA22:AC22"/>
    <mergeCell ref="AD22:AI22"/>
    <mergeCell ref="B26:D26"/>
    <mergeCell ref="E26:Q26"/>
    <mergeCell ref="AD27:AI27"/>
    <mergeCell ref="AA28:AC28"/>
    <mergeCell ref="AD28:AI28"/>
    <mergeCell ref="AA29:AC29"/>
    <mergeCell ref="AD29:AI29"/>
    <mergeCell ref="AA27:AC27"/>
    <mergeCell ref="B27:D27"/>
    <mergeCell ref="E27:Q27"/>
    <mergeCell ref="AA31:AC31"/>
    <mergeCell ref="AD31:AI31"/>
    <mergeCell ref="AA32:AC32"/>
    <mergeCell ref="AD32:AI32"/>
    <mergeCell ref="R24:Z24"/>
    <mergeCell ref="AA24:AC24"/>
    <mergeCell ref="AD24:AI24"/>
    <mergeCell ref="AA30:AC30"/>
    <mergeCell ref="AD30:AI30"/>
    <mergeCell ref="B15:D15"/>
    <mergeCell ref="E15:Q15"/>
    <mergeCell ref="E16:Q16"/>
    <mergeCell ref="B16:D16"/>
    <mergeCell ref="B17:D17"/>
    <mergeCell ref="E17:Q17"/>
    <mergeCell ref="E25:Q25"/>
    <mergeCell ref="B18:D18"/>
    <mergeCell ref="E18:Q18"/>
    <mergeCell ref="B19:D19"/>
    <mergeCell ref="E19:Q19"/>
    <mergeCell ref="B20:D20"/>
    <mergeCell ref="E20:Q20"/>
    <mergeCell ref="B28:D28"/>
    <mergeCell ref="E28:Q28"/>
    <mergeCell ref="B29:D29"/>
    <mergeCell ref="E29:Q29"/>
    <mergeCell ref="E22:Q22"/>
    <mergeCell ref="B23:D23"/>
    <mergeCell ref="E23:Q23"/>
    <mergeCell ref="B24:D24"/>
    <mergeCell ref="E24:Q24"/>
    <mergeCell ref="B25:D25"/>
  </mergeCells>
  <printOptions/>
  <pageMargins left="0.7874015748031497" right="0" top="0.984251968503937" bottom="0.7874015748031497" header="0.5118110236220472" footer="0.5118110236220472"/>
  <pageSetup horizontalDpi="600" verticalDpi="6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66"/>
  <sheetViews>
    <sheetView view="pageBreakPreview" zoomScaleSheetLayoutView="100" zoomScalePageLayoutView="0" workbookViewId="0" topLeftCell="A1">
      <selection activeCell="W9" sqref="W9:AE10"/>
    </sheetView>
  </sheetViews>
  <sheetFormatPr defaultColWidth="9.00390625" defaultRowHeight="13.5"/>
  <cols>
    <col min="1" max="47" width="2.375" style="0" customWidth="1"/>
  </cols>
  <sheetData>
    <row r="1" spans="1:40" ht="27" customHeight="1">
      <c r="A1" s="205" t="s">
        <v>16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</row>
    <row r="2" spans="1:40" ht="20.25" customHeight="1" thickBot="1">
      <c r="A2" s="156" t="s">
        <v>59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AC2" s="157" t="s">
        <v>61</v>
      </c>
      <c r="AD2" s="157"/>
      <c r="AE2" s="179">
        <v>2023</v>
      </c>
      <c r="AF2" s="179"/>
      <c r="AG2" s="179"/>
      <c r="AH2" s="179"/>
      <c r="AI2" s="3" t="s">
        <v>58</v>
      </c>
      <c r="AJ2" s="179">
        <v>9</v>
      </c>
      <c r="AK2" s="179"/>
      <c r="AL2" s="158" t="s">
        <v>57</v>
      </c>
      <c r="AM2" s="158"/>
      <c r="AN2" s="5"/>
    </row>
    <row r="3" spans="23:40" ht="13.5">
      <c r="W3" s="362" t="s">
        <v>64</v>
      </c>
      <c r="X3" s="363"/>
      <c r="Y3" s="363"/>
      <c r="Z3" s="364"/>
      <c r="AA3" s="18" t="s">
        <v>63</v>
      </c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2:40" ht="13.5">
      <c r="B4" s="144" t="s">
        <v>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2"/>
      <c r="O4" s="2"/>
      <c r="P4" s="2"/>
      <c r="Q4" s="2"/>
      <c r="R4" s="2"/>
      <c r="S4" s="2"/>
      <c r="T4" s="2"/>
      <c r="U4" s="2"/>
      <c r="V4" s="5"/>
      <c r="W4" s="349" t="s">
        <v>1</v>
      </c>
      <c r="X4" s="350"/>
      <c r="Y4" s="350"/>
      <c r="Z4" s="351"/>
      <c r="AA4" s="341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8"/>
    </row>
    <row r="5" spans="23:40" ht="14.25" thickBot="1">
      <c r="W5" s="342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1"/>
    </row>
    <row r="6" spans="2:40" ht="20.25" customHeight="1">
      <c r="B6" s="222" t="s">
        <v>30</v>
      </c>
      <c r="C6" s="187"/>
      <c r="D6" s="187"/>
      <c r="E6" s="187"/>
      <c r="F6" s="187"/>
      <c r="G6" s="223"/>
      <c r="H6" s="365">
        <f>SUM(AB35)</f>
        <v>477500</v>
      </c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7"/>
      <c r="W6" s="272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1"/>
    </row>
    <row r="7" spans="2:40" ht="20.25" customHeight="1">
      <c r="B7" s="224"/>
      <c r="C7" s="158"/>
      <c r="D7" s="158"/>
      <c r="E7" s="158"/>
      <c r="F7" s="158"/>
      <c r="G7" s="225"/>
      <c r="H7" s="368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70"/>
      <c r="W7" s="272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1"/>
    </row>
    <row r="8" spans="2:40" ht="20.25" customHeight="1" thickBot="1">
      <c r="B8" s="226"/>
      <c r="C8" s="179"/>
      <c r="D8" s="179"/>
      <c r="E8" s="179"/>
      <c r="F8" s="179"/>
      <c r="G8" s="227"/>
      <c r="H8" s="371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3"/>
      <c r="W8" s="273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5"/>
    </row>
    <row r="9" spans="23:40" ht="13.5">
      <c r="W9" s="121" t="s">
        <v>36</v>
      </c>
      <c r="X9" s="122"/>
      <c r="Y9" s="122"/>
      <c r="Z9" s="122"/>
      <c r="AA9" s="122"/>
      <c r="AB9" s="122"/>
      <c r="AC9" s="122"/>
      <c r="AD9" s="122"/>
      <c r="AE9" s="123"/>
      <c r="AF9" s="127" t="s">
        <v>37</v>
      </c>
      <c r="AG9" s="122"/>
      <c r="AH9" s="122"/>
      <c r="AI9" s="122"/>
      <c r="AJ9" s="122"/>
      <c r="AK9" s="122"/>
      <c r="AL9" s="122"/>
      <c r="AM9" s="122"/>
      <c r="AN9" s="128"/>
    </row>
    <row r="10" spans="2:40" ht="14.25" thickBo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W10" s="124"/>
      <c r="X10" s="125"/>
      <c r="Y10" s="125"/>
      <c r="Z10" s="125"/>
      <c r="AA10" s="125"/>
      <c r="AB10" s="125"/>
      <c r="AC10" s="125"/>
      <c r="AD10" s="125"/>
      <c r="AE10" s="126"/>
      <c r="AF10" s="129"/>
      <c r="AG10" s="125"/>
      <c r="AH10" s="125"/>
      <c r="AI10" s="125"/>
      <c r="AJ10" s="125"/>
      <c r="AK10" s="125"/>
      <c r="AL10" s="125"/>
      <c r="AM10" s="125"/>
      <c r="AN10" s="130"/>
    </row>
    <row r="11" spans="2:20" ht="14.25" thickBo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2:39" ht="13.5" customHeight="1">
      <c r="B12" s="180" t="s">
        <v>50</v>
      </c>
      <c r="C12" s="181"/>
      <c r="D12" s="181"/>
      <c r="E12" s="181"/>
      <c r="F12" s="181"/>
      <c r="G12" s="182"/>
      <c r="H12" s="186">
        <v>2</v>
      </c>
      <c r="I12" s="187"/>
      <c r="J12" s="197">
        <v>3</v>
      </c>
      <c r="K12" s="197"/>
      <c r="L12" s="197">
        <v>0</v>
      </c>
      <c r="M12" s="197"/>
      <c r="N12" s="197"/>
      <c r="O12" s="197">
        <v>1</v>
      </c>
      <c r="P12" s="197"/>
      <c r="Q12" s="197">
        <v>1</v>
      </c>
      <c r="R12" s="197"/>
      <c r="S12" s="187">
        <v>1</v>
      </c>
      <c r="T12" s="188"/>
      <c r="U12" s="180" t="s">
        <v>52</v>
      </c>
      <c r="V12" s="181"/>
      <c r="W12" s="181"/>
      <c r="X12" s="181"/>
      <c r="Y12" s="181"/>
      <c r="Z12" s="182"/>
      <c r="AA12" s="186" t="s">
        <v>76</v>
      </c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8"/>
    </row>
    <row r="13" spans="2:39" ht="14.25" thickBot="1">
      <c r="B13" s="183"/>
      <c r="C13" s="184"/>
      <c r="D13" s="184"/>
      <c r="E13" s="184"/>
      <c r="F13" s="184"/>
      <c r="G13" s="185"/>
      <c r="H13" s="189"/>
      <c r="I13" s="179"/>
      <c r="J13" s="198"/>
      <c r="K13" s="198"/>
      <c r="L13" s="198"/>
      <c r="M13" s="198"/>
      <c r="N13" s="198"/>
      <c r="O13" s="198"/>
      <c r="P13" s="198"/>
      <c r="Q13" s="198"/>
      <c r="R13" s="198"/>
      <c r="S13" s="179"/>
      <c r="T13" s="190"/>
      <c r="U13" s="183"/>
      <c r="V13" s="184"/>
      <c r="W13" s="184"/>
      <c r="X13" s="184"/>
      <c r="Y13" s="184"/>
      <c r="Z13" s="185"/>
      <c r="AA13" s="18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90"/>
    </row>
    <row r="14" spans="2:39" ht="13.5" customHeight="1">
      <c r="B14" s="180" t="s">
        <v>51</v>
      </c>
      <c r="C14" s="181"/>
      <c r="D14" s="181"/>
      <c r="E14" s="181"/>
      <c r="F14" s="181"/>
      <c r="G14" s="182"/>
      <c r="H14" s="328" t="s">
        <v>53</v>
      </c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30"/>
    </row>
    <row r="15" spans="2:39" ht="14.25" thickBot="1">
      <c r="B15" s="183"/>
      <c r="C15" s="184"/>
      <c r="D15" s="184"/>
      <c r="E15" s="184"/>
      <c r="F15" s="184"/>
      <c r="G15" s="185"/>
      <c r="H15" s="331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3"/>
    </row>
    <row r="16" ht="14.25" thickBot="1"/>
    <row r="17" spans="2:40" ht="27" customHeight="1" thickBot="1">
      <c r="B17" s="214" t="s">
        <v>7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 t="s">
        <v>8</v>
      </c>
      <c r="S17" s="99"/>
      <c r="T17" s="99"/>
      <c r="U17" s="99" t="s">
        <v>6</v>
      </c>
      <c r="V17" s="99"/>
      <c r="W17" s="99" t="s">
        <v>9</v>
      </c>
      <c r="X17" s="99"/>
      <c r="Y17" s="99"/>
      <c r="Z17" s="99"/>
      <c r="AA17" s="99"/>
      <c r="AB17" s="175" t="s">
        <v>66</v>
      </c>
      <c r="AC17" s="175"/>
      <c r="AD17" s="175"/>
      <c r="AE17" s="175" t="s">
        <v>74</v>
      </c>
      <c r="AF17" s="175"/>
      <c r="AG17" s="175"/>
      <c r="AH17" s="175"/>
      <c r="AI17" s="175"/>
      <c r="AJ17" s="99" t="s">
        <v>10</v>
      </c>
      <c r="AK17" s="99"/>
      <c r="AL17" s="99"/>
      <c r="AM17" s="99"/>
      <c r="AN17" s="100"/>
    </row>
    <row r="18" spans="2:40" ht="27" customHeight="1" thickTop="1">
      <c r="B18" s="200" t="s">
        <v>38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84">
        <v>325</v>
      </c>
      <c r="S18" s="284"/>
      <c r="T18" s="284"/>
      <c r="U18" s="108" t="s">
        <v>39</v>
      </c>
      <c r="V18" s="108"/>
      <c r="W18" s="359">
        <v>700</v>
      </c>
      <c r="X18" s="360"/>
      <c r="Y18" s="360"/>
      <c r="Z18" s="360"/>
      <c r="AA18" s="361"/>
      <c r="AB18" s="266">
        <v>0.1</v>
      </c>
      <c r="AC18" s="267"/>
      <c r="AD18" s="268"/>
      <c r="AE18" s="263">
        <f>SUM(W18)*R18</f>
        <v>227500</v>
      </c>
      <c r="AF18" s="264"/>
      <c r="AG18" s="264"/>
      <c r="AH18" s="264"/>
      <c r="AI18" s="265"/>
      <c r="AJ18" s="108"/>
      <c r="AK18" s="108"/>
      <c r="AL18" s="108"/>
      <c r="AM18" s="108"/>
      <c r="AN18" s="109"/>
    </row>
    <row r="19" spans="2:40" ht="27" customHeight="1">
      <c r="B19" s="215" t="s">
        <v>40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83">
        <v>1</v>
      </c>
      <c r="S19" s="283"/>
      <c r="T19" s="283"/>
      <c r="U19" s="60" t="s">
        <v>12</v>
      </c>
      <c r="V19" s="60"/>
      <c r="W19" s="358">
        <v>250000</v>
      </c>
      <c r="X19" s="358"/>
      <c r="Y19" s="358"/>
      <c r="Z19" s="358"/>
      <c r="AA19" s="358"/>
      <c r="AB19" s="159">
        <v>0.1</v>
      </c>
      <c r="AC19" s="160"/>
      <c r="AD19" s="160"/>
      <c r="AE19" s="61">
        <f>SUM(W19)*R19</f>
        <v>250000</v>
      </c>
      <c r="AF19" s="161"/>
      <c r="AG19" s="161"/>
      <c r="AH19" s="161"/>
      <c r="AI19" s="161"/>
      <c r="AJ19" s="60"/>
      <c r="AK19" s="60"/>
      <c r="AL19" s="60"/>
      <c r="AM19" s="60"/>
      <c r="AN19" s="68"/>
    </row>
    <row r="20" spans="2:40" ht="27" customHeight="1">
      <c r="B20" s="215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83"/>
      <c r="S20" s="283"/>
      <c r="T20" s="283"/>
      <c r="U20" s="60"/>
      <c r="V20" s="60"/>
      <c r="W20" s="358"/>
      <c r="X20" s="358"/>
      <c r="Y20" s="358"/>
      <c r="Z20" s="358"/>
      <c r="AA20" s="358"/>
      <c r="AB20" s="159"/>
      <c r="AC20" s="160"/>
      <c r="AD20" s="160"/>
      <c r="AE20" s="61">
        <f aca="true" t="shared" si="0" ref="AE20:AE32">SUM(W20)*R20</f>
        <v>0</v>
      </c>
      <c r="AF20" s="161"/>
      <c r="AG20" s="161"/>
      <c r="AH20" s="161"/>
      <c r="AI20" s="161"/>
      <c r="AJ20" s="60"/>
      <c r="AK20" s="60"/>
      <c r="AL20" s="60"/>
      <c r="AM20" s="60"/>
      <c r="AN20" s="68"/>
    </row>
    <row r="21" spans="2:40" ht="27" customHeight="1">
      <c r="B21" s="215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83"/>
      <c r="S21" s="283"/>
      <c r="T21" s="283"/>
      <c r="U21" s="60"/>
      <c r="V21" s="60"/>
      <c r="W21" s="358"/>
      <c r="X21" s="358"/>
      <c r="Y21" s="358"/>
      <c r="Z21" s="358"/>
      <c r="AA21" s="358"/>
      <c r="AB21" s="159"/>
      <c r="AC21" s="160"/>
      <c r="AD21" s="160"/>
      <c r="AE21" s="61">
        <f t="shared" si="0"/>
        <v>0</v>
      </c>
      <c r="AF21" s="161"/>
      <c r="AG21" s="161"/>
      <c r="AH21" s="161"/>
      <c r="AI21" s="161"/>
      <c r="AJ21" s="60"/>
      <c r="AK21" s="60"/>
      <c r="AL21" s="60"/>
      <c r="AM21" s="60"/>
      <c r="AN21" s="68"/>
    </row>
    <row r="22" spans="2:40" ht="27" customHeight="1">
      <c r="B22" s="215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83"/>
      <c r="S22" s="283"/>
      <c r="T22" s="283"/>
      <c r="U22" s="60"/>
      <c r="V22" s="60"/>
      <c r="W22" s="358"/>
      <c r="X22" s="358"/>
      <c r="Y22" s="358"/>
      <c r="Z22" s="358"/>
      <c r="AA22" s="358"/>
      <c r="AB22" s="159"/>
      <c r="AC22" s="160"/>
      <c r="AD22" s="160"/>
      <c r="AE22" s="61">
        <f t="shared" si="0"/>
        <v>0</v>
      </c>
      <c r="AF22" s="161"/>
      <c r="AG22" s="161"/>
      <c r="AH22" s="161"/>
      <c r="AI22" s="161"/>
      <c r="AJ22" s="60"/>
      <c r="AK22" s="60"/>
      <c r="AL22" s="60"/>
      <c r="AM22" s="60"/>
      <c r="AN22" s="68"/>
    </row>
    <row r="23" spans="2:40" ht="27" customHeight="1">
      <c r="B23" s="215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83"/>
      <c r="S23" s="283"/>
      <c r="T23" s="283"/>
      <c r="U23" s="60"/>
      <c r="V23" s="60"/>
      <c r="W23" s="358"/>
      <c r="X23" s="358"/>
      <c r="Y23" s="358"/>
      <c r="Z23" s="358"/>
      <c r="AA23" s="358"/>
      <c r="AB23" s="159"/>
      <c r="AC23" s="160"/>
      <c r="AD23" s="160"/>
      <c r="AE23" s="61">
        <f t="shared" si="0"/>
        <v>0</v>
      </c>
      <c r="AF23" s="161"/>
      <c r="AG23" s="161"/>
      <c r="AH23" s="161"/>
      <c r="AI23" s="161"/>
      <c r="AJ23" s="60"/>
      <c r="AK23" s="60"/>
      <c r="AL23" s="60"/>
      <c r="AM23" s="60"/>
      <c r="AN23" s="68"/>
    </row>
    <row r="24" spans="2:40" ht="27" customHeight="1">
      <c r="B24" s="215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83"/>
      <c r="S24" s="283"/>
      <c r="T24" s="283"/>
      <c r="U24" s="60"/>
      <c r="V24" s="60"/>
      <c r="W24" s="358"/>
      <c r="X24" s="358"/>
      <c r="Y24" s="358"/>
      <c r="Z24" s="358"/>
      <c r="AA24" s="358"/>
      <c r="AB24" s="159"/>
      <c r="AC24" s="160"/>
      <c r="AD24" s="160"/>
      <c r="AE24" s="61">
        <f t="shared" si="0"/>
        <v>0</v>
      </c>
      <c r="AF24" s="161"/>
      <c r="AG24" s="161"/>
      <c r="AH24" s="161"/>
      <c r="AI24" s="161"/>
      <c r="AJ24" s="60"/>
      <c r="AK24" s="60"/>
      <c r="AL24" s="60"/>
      <c r="AM24" s="60"/>
      <c r="AN24" s="68"/>
    </row>
    <row r="25" spans="2:40" ht="27" customHeight="1">
      <c r="B25" s="215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83"/>
      <c r="S25" s="283"/>
      <c r="T25" s="283"/>
      <c r="U25" s="60"/>
      <c r="V25" s="60"/>
      <c r="W25" s="358"/>
      <c r="X25" s="358"/>
      <c r="Y25" s="358"/>
      <c r="Z25" s="358"/>
      <c r="AA25" s="358"/>
      <c r="AB25" s="159"/>
      <c r="AC25" s="160"/>
      <c r="AD25" s="160"/>
      <c r="AE25" s="61">
        <f t="shared" si="0"/>
        <v>0</v>
      </c>
      <c r="AF25" s="161"/>
      <c r="AG25" s="161"/>
      <c r="AH25" s="161"/>
      <c r="AI25" s="161"/>
      <c r="AJ25" s="60"/>
      <c r="AK25" s="60"/>
      <c r="AL25" s="60"/>
      <c r="AM25" s="60"/>
      <c r="AN25" s="68"/>
    </row>
    <row r="26" spans="2:40" ht="27" customHeight="1">
      <c r="B26" s="215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83"/>
      <c r="S26" s="283"/>
      <c r="T26" s="283"/>
      <c r="U26" s="60"/>
      <c r="V26" s="60"/>
      <c r="W26" s="358"/>
      <c r="X26" s="358"/>
      <c r="Y26" s="358"/>
      <c r="Z26" s="358"/>
      <c r="AA26" s="358"/>
      <c r="AB26" s="159"/>
      <c r="AC26" s="160"/>
      <c r="AD26" s="160"/>
      <c r="AE26" s="61">
        <f t="shared" si="0"/>
        <v>0</v>
      </c>
      <c r="AF26" s="161"/>
      <c r="AG26" s="161"/>
      <c r="AH26" s="161"/>
      <c r="AI26" s="161"/>
      <c r="AJ26" s="60"/>
      <c r="AK26" s="60"/>
      <c r="AL26" s="60"/>
      <c r="AM26" s="60"/>
      <c r="AN26" s="68"/>
    </row>
    <row r="27" spans="2:40" ht="27" customHeight="1">
      <c r="B27" s="215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83"/>
      <c r="S27" s="283"/>
      <c r="T27" s="283"/>
      <c r="U27" s="60"/>
      <c r="V27" s="60"/>
      <c r="W27" s="358"/>
      <c r="X27" s="358"/>
      <c r="Y27" s="358"/>
      <c r="Z27" s="358"/>
      <c r="AA27" s="358"/>
      <c r="AB27" s="159"/>
      <c r="AC27" s="160"/>
      <c r="AD27" s="160"/>
      <c r="AE27" s="61">
        <f t="shared" si="0"/>
        <v>0</v>
      </c>
      <c r="AF27" s="161"/>
      <c r="AG27" s="161"/>
      <c r="AH27" s="161"/>
      <c r="AI27" s="161"/>
      <c r="AJ27" s="60"/>
      <c r="AK27" s="60"/>
      <c r="AL27" s="60"/>
      <c r="AM27" s="60"/>
      <c r="AN27" s="68"/>
    </row>
    <row r="28" spans="2:40" ht="27" customHeight="1">
      <c r="B28" s="215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83"/>
      <c r="S28" s="283"/>
      <c r="T28" s="283"/>
      <c r="U28" s="60"/>
      <c r="V28" s="60"/>
      <c r="W28" s="358"/>
      <c r="X28" s="358"/>
      <c r="Y28" s="358"/>
      <c r="Z28" s="358"/>
      <c r="AA28" s="358"/>
      <c r="AB28" s="159"/>
      <c r="AC28" s="160"/>
      <c r="AD28" s="160"/>
      <c r="AE28" s="61">
        <f t="shared" si="0"/>
        <v>0</v>
      </c>
      <c r="AF28" s="161"/>
      <c r="AG28" s="161"/>
      <c r="AH28" s="161"/>
      <c r="AI28" s="161"/>
      <c r="AJ28" s="60"/>
      <c r="AK28" s="60"/>
      <c r="AL28" s="60"/>
      <c r="AM28" s="60"/>
      <c r="AN28" s="68"/>
    </row>
    <row r="29" spans="2:40" ht="27" customHeight="1">
      <c r="B29" s="215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83"/>
      <c r="S29" s="283"/>
      <c r="T29" s="283"/>
      <c r="U29" s="60"/>
      <c r="V29" s="60"/>
      <c r="W29" s="358"/>
      <c r="X29" s="358"/>
      <c r="Y29" s="358"/>
      <c r="Z29" s="358"/>
      <c r="AA29" s="358"/>
      <c r="AB29" s="159"/>
      <c r="AC29" s="160"/>
      <c r="AD29" s="160"/>
      <c r="AE29" s="61">
        <f t="shared" si="0"/>
        <v>0</v>
      </c>
      <c r="AF29" s="161"/>
      <c r="AG29" s="161"/>
      <c r="AH29" s="161"/>
      <c r="AI29" s="161"/>
      <c r="AJ29" s="60"/>
      <c r="AK29" s="60"/>
      <c r="AL29" s="60"/>
      <c r="AM29" s="60"/>
      <c r="AN29" s="68"/>
    </row>
    <row r="30" spans="2:40" ht="27" customHeight="1">
      <c r="B30" s="215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83"/>
      <c r="S30" s="283"/>
      <c r="T30" s="283"/>
      <c r="U30" s="60"/>
      <c r="V30" s="60"/>
      <c r="W30" s="358"/>
      <c r="X30" s="358"/>
      <c r="Y30" s="358"/>
      <c r="Z30" s="358"/>
      <c r="AA30" s="358"/>
      <c r="AB30" s="159"/>
      <c r="AC30" s="160"/>
      <c r="AD30" s="160"/>
      <c r="AE30" s="61">
        <f t="shared" si="0"/>
        <v>0</v>
      </c>
      <c r="AF30" s="161"/>
      <c r="AG30" s="161"/>
      <c r="AH30" s="161"/>
      <c r="AI30" s="161"/>
      <c r="AJ30" s="60"/>
      <c r="AK30" s="60"/>
      <c r="AL30" s="60"/>
      <c r="AM30" s="60"/>
      <c r="AN30" s="68"/>
    </row>
    <row r="31" spans="2:40" ht="27" customHeight="1">
      <c r="B31" s="215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83"/>
      <c r="S31" s="283"/>
      <c r="T31" s="283"/>
      <c r="U31" s="60"/>
      <c r="V31" s="60"/>
      <c r="W31" s="358"/>
      <c r="X31" s="358"/>
      <c r="Y31" s="358"/>
      <c r="Z31" s="358"/>
      <c r="AA31" s="358"/>
      <c r="AB31" s="159"/>
      <c r="AC31" s="160"/>
      <c r="AD31" s="160"/>
      <c r="AE31" s="61">
        <f t="shared" si="0"/>
        <v>0</v>
      </c>
      <c r="AF31" s="161"/>
      <c r="AG31" s="161"/>
      <c r="AH31" s="161"/>
      <c r="AI31" s="161"/>
      <c r="AJ31" s="60"/>
      <c r="AK31" s="60"/>
      <c r="AL31" s="60"/>
      <c r="AM31" s="60"/>
      <c r="AN31" s="68"/>
    </row>
    <row r="32" spans="2:40" ht="27" customHeight="1">
      <c r="B32" s="215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83"/>
      <c r="S32" s="283"/>
      <c r="T32" s="283"/>
      <c r="U32" s="60"/>
      <c r="V32" s="60"/>
      <c r="W32" s="358"/>
      <c r="X32" s="358"/>
      <c r="Y32" s="358"/>
      <c r="Z32" s="358"/>
      <c r="AA32" s="358"/>
      <c r="AB32" s="159"/>
      <c r="AC32" s="160"/>
      <c r="AD32" s="160"/>
      <c r="AE32" s="61">
        <f t="shared" si="0"/>
        <v>0</v>
      </c>
      <c r="AF32" s="161"/>
      <c r="AG32" s="161"/>
      <c r="AH32" s="161"/>
      <c r="AI32" s="161"/>
      <c r="AJ32" s="60"/>
      <c r="AK32" s="60"/>
      <c r="AL32" s="60"/>
      <c r="AM32" s="60"/>
      <c r="AN32" s="68"/>
    </row>
    <row r="33" spans="2:40" ht="27" customHeight="1">
      <c r="B33" s="215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83"/>
      <c r="S33" s="283"/>
      <c r="T33" s="283"/>
      <c r="U33" s="60"/>
      <c r="V33" s="60"/>
      <c r="W33" s="358"/>
      <c r="X33" s="358"/>
      <c r="Y33" s="358"/>
      <c r="Z33" s="358"/>
      <c r="AA33" s="358"/>
      <c r="AB33" s="159"/>
      <c r="AC33" s="160"/>
      <c r="AD33" s="160"/>
      <c r="AE33" s="61">
        <f>SUM(W33)*R33</f>
        <v>0</v>
      </c>
      <c r="AF33" s="161"/>
      <c r="AG33" s="161"/>
      <c r="AH33" s="161"/>
      <c r="AI33" s="161"/>
      <c r="AJ33" s="60"/>
      <c r="AK33" s="60"/>
      <c r="AL33" s="60"/>
      <c r="AM33" s="60"/>
      <c r="AN33" s="68"/>
    </row>
    <row r="34" spans="2:40" ht="27" customHeight="1" thickBot="1">
      <c r="B34" s="240" t="s">
        <v>14</v>
      </c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2"/>
      <c r="AB34" s="355">
        <f>SUM(AB66)</f>
        <v>0</v>
      </c>
      <c r="AC34" s="356"/>
      <c r="AD34" s="356"/>
      <c r="AE34" s="356"/>
      <c r="AF34" s="356"/>
      <c r="AG34" s="356"/>
      <c r="AH34" s="356"/>
      <c r="AI34" s="357"/>
      <c r="AJ34" s="70"/>
      <c r="AK34" s="70"/>
      <c r="AL34" s="70"/>
      <c r="AM34" s="70"/>
      <c r="AN34" s="78"/>
    </row>
    <row r="35" spans="2:40" ht="27" customHeight="1" thickBot="1" thickTop="1">
      <c r="B35" s="226" t="s">
        <v>13</v>
      </c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227"/>
      <c r="AB35" s="53">
        <f>SUM(AE18:AI33,AB34)</f>
        <v>477500</v>
      </c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285"/>
    </row>
    <row r="36" spans="2:40" ht="9.75" customHeight="1" thickBo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6"/>
      <c r="AC36" s="6"/>
      <c r="AD36" s="6"/>
      <c r="AE36" s="6"/>
      <c r="AF36" s="6"/>
      <c r="AG36" s="6"/>
      <c r="AH36" s="6"/>
      <c r="AI36" s="6"/>
      <c r="AJ36" s="3"/>
      <c r="AK36" s="3"/>
      <c r="AL36" s="3"/>
      <c r="AM36" s="3"/>
      <c r="AN36" s="3"/>
    </row>
    <row r="37" spans="2:40" ht="16.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48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50"/>
      <c r="AN37" s="2"/>
    </row>
    <row r="38" spans="2:40" ht="39" customHeight="1" thickBo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44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1"/>
      <c r="AN38" s="2"/>
    </row>
    <row r="39" spans="2:40" ht="27" customHeight="1" thickBot="1">
      <c r="B39" s="214" t="s">
        <v>7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 t="s">
        <v>8</v>
      </c>
      <c r="S39" s="99"/>
      <c r="T39" s="99"/>
      <c r="U39" s="99" t="s">
        <v>6</v>
      </c>
      <c r="V39" s="99"/>
      <c r="W39" s="99" t="s">
        <v>9</v>
      </c>
      <c r="X39" s="99"/>
      <c r="Y39" s="99"/>
      <c r="Z39" s="99"/>
      <c r="AA39" s="99"/>
      <c r="AB39" s="175" t="s">
        <v>66</v>
      </c>
      <c r="AC39" s="175"/>
      <c r="AD39" s="175"/>
      <c r="AE39" s="175" t="s">
        <v>72</v>
      </c>
      <c r="AF39" s="175"/>
      <c r="AG39" s="175"/>
      <c r="AH39" s="175"/>
      <c r="AI39" s="175"/>
      <c r="AJ39" s="99" t="s">
        <v>10</v>
      </c>
      <c r="AK39" s="99"/>
      <c r="AL39" s="99"/>
      <c r="AM39" s="99"/>
      <c r="AN39" s="100"/>
    </row>
    <row r="40" spans="2:40" ht="27" customHeight="1" thickTop="1">
      <c r="B40" s="200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10"/>
      <c r="S40" s="210"/>
      <c r="T40" s="210"/>
      <c r="U40" s="108"/>
      <c r="V40" s="108"/>
      <c r="W40" s="352"/>
      <c r="X40" s="353"/>
      <c r="Y40" s="353"/>
      <c r="Z40" s="353"/>
      <c r="AA40" s="354"/>
      <c r="AB40" s="176"/>
      <c r="AC40" s="177"/>
      <c r="AD40" s="177"/>
      <c r="AE40" s="101">
        <f>SUM(W40)*R40</f>
        <v>0</v>
      </c>
      <c r="AF40" s="178"/>
      <c r="AG40" s="178"/>
      <c r="AH40" s="178"/>
      <c r="AI40" s="178"/>
      <c r="AJ40" s="108"/>
      <c r="AK40" s="108"/>
      <c r="AL40" s="108"/>
      <c r="AM40" s="108"/>
      <c r="AN40" s="109"/>
    </row>
    <row r="41" spans="2:40" ht="27" customHeight="1">
      <c r="B41" s="215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7"/>
      <c r="S41" s="217"/>
      <c r="T41" s="217"/>
      <c r="U41" s="60"/>
      <c r="V41" s="60"/>
      <c r="W41" s="343"/>
      <c r="X41" s="344"/>
      <c r="Y41" s="344"/>
      <c r="Z41" s="344"/>
      <c r="AA41" s="345"/>
      <c r="AB41" s="159"/>
      <c r="AC41" s="160"/>
      <c r="AD41" s="160"/>
      <c r="AE41" s="61">
        <f>SUM(W41)*R41</f>
        <v>0</v>
      </c>
      <c r="AF41" s="161"/>
      <c r="AG41" s="161"/>
      <c r="AH41" s="161"/>
      <c r="AI41" s="161"/>
      <c r="AJ41" s="60"/>
      <c r="AK41" s="60"/>
      <c r="AL41" s="60"/>
      <c r="AM41" s="60"/>
      <c r="AN41" s="68"/>
    </row>
    <row r="42" spans="2:40" ht="27" customHeight="1">
      <c r="B42" s="215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7"/>
      <c r="S42" s="217"/>
      <c r="T42" s="217"/>
      <c r="U42" s="60"/>
      <c r="V42" s="60"/>
      <c r="W42" s="343"/>
      <c r="X42" s="344"/>
      <c r="Y42" s="344"/>
      <c r="Z42" s="344"/>
      <c r="AA42" s="345"/>
      <c r="AB42" s="159"/>
      <c r="AC42" s="160"/>
      <c r="AD42" s="160"/>
      <c r="AE42" s="61">
        <f aca="true" t="shared" si="1" ref="AE42:AE65">SUM(W42)*R42</f>
        <v>0</v>
      </c>
      <c r="AF42" s="161"/>
      <c r="AG42" s="161"/>
      <c r="AH42" s="161"/>
      <c r="AI42" s="161"/>
      <c r="AJ42" s="60"/>
      <c r="AK42" s="60"/>
      <c r="AL42" s="60"/>
      <c r="AM42" s="60"/>
      <c r="AN42" s="68"/>
    </row>
    <row r="43" spans="2:40" ht="27" customHeight="1">
      <c r="B43" s="215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7"/>
      <c r="S43" s="217"/>
      <c r="T43" s="217"/>
      <c r="U43" s="60"/>
      <c r="V43" s="60"/>
      <c r="W43" s="343"/>
      <c r="X43" s="344"/>
      <c r="Y43" s="344"/>
      <c r="Z43" s="344"/>
      <c r="AA43" s="345"/>
      <c r="AB43" s="159"/>
      <c r="AC43" s="160"/>
      <c r="AD43" s="160"/>
      <c r="AE43" s="61">
        <f t="shared" si="1"/>
        <v>0</v>
      </c>
      <c r="AF43" s="161"/>
      <c r="AG43" s="161"/>
      <c r="AH43" s="161"/>
      <c r="AI43" s="161"/>
      <c r="AJ43" s="60"/>
      <c r="AK43" s="60"/>
      <c r="AL43" s="60"/>
      <c r="AM43" s="60"/>
      <c r="AN43" s="68"/>
    </row>
    <row r="44" spans="2:40" ht="27" customHeight="1">
      <c r="B44" s="215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7"/>
      <c r="S44" s="217"/>
      <c r="T44" s="217"/>
      <c r="U44" s="60"/>
      <c r="V44" s="60"/>
      <c r="W44" s="343"/>
      <c r="X44" s="344"/>
      <c r="Y44" s="344"/>
      <c r="Z44" s="344"/>
      <c r="AA44" s="345"/>
      <c r="AB44" s="159"/>
      <c r="AC44" s="160"/>
      <c r="AD44" s="160"/>
      <c r="AE44" s="61">
        <f t="shared" si="1"/>
        <v>0</v>
      </c>
      <c r="AF44" s="161"/>
      <c r="AG44" s="161"/>
      <c r="AH44" s="161"/>
      <c r="AI44" s="161"/>
      <c r="AJ44" s="60"/>
      <c r="AK44" s="60"/>
      <c r="AL44" s="60"/>
      <c r="AM44" s="60"/>
      <c r="AN44" s="68"/>
    </row>
    <row r="45" spans="2:40" ht="27" customHeight="1">
      <c r="B45" s="215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7"/>
      <c r="S45" s="217"/>
      <c r="T45" s="217"/>
      <c r="U45" s="60"/>
      <c r="V45" s="60"/>
      <c r="W45" s="343"/>
      <c r="X45" s="344"/>
      <c r="Y45" s="344"/>
      <c r="Z45" s="344"/>
      <c r="AA45" s="345"/>
      <c r="AB45" s="159"/>
      <c r="AC45" s="160"/>
      <c r="AD45" s="160"/>
      <c r="AE45" s="61">
        <f t="shared" si="1"/>
        <v>0</v>
      </c>
      <c r="AF45" s="161"/>
      <c r="AG45" s="161"/>
      <c r="AH45" s="161"/>
      <c r="AI45" s="161"/>
      <c r="AJ45" s="60"/>
      <c r="AK45" s="60"/>
      <c r="AL45" s="60"/>
      <c r="AM45" s="60"/>
      <c r="AN45" s="68"/>
    </row>
    <row r="46" spans="2:40" ht="27" customHeight="1">
      <c r="B46" s="215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7"/>
      <c r="S46" s="217"/>
      <c r="T46" s="217"/>
      <c r="U46" s="60"/>
      <c r="V46" s="60"/>
      <c r="W46" s="343"/>
      <c r="X46" s="344"/>
      <c r="Y46" s="344"/>
      <c r="Z46" s="344"/>
      <c r="AA46" s="345"/>
      <c r="AB46" s="159"/>
      <c r="AC46" s="160"/>
      <c r="AD46" s="160"/>
      <c r="AE46" s="61">
        <f t="shared" si="1"/>
        <v>0</v>
      </c>
      <c r="AF46" s="161"/>
      <c r="AG46" s="161"/>
      <c r="AH46" s="161"/>
      <c r="AI46" s="161"/>
      <c r="AJ46" s="60"/>
      <c r="AK46" s="60"/>
      <c r="AL46" s="60"/>
      <c r="AM46" s="60"/>
      <c r="AN46" s="68"/>
    </row>
    <row r="47" spans="2:40" ht="27" customHeight="1">
      <c r="B47" s="215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7"/>
      <c r="S47" s="217"/>
      <c r="T47" s="217"/>
      <c r="U47" s="60"/>
      <c r="V47" s="60"/>
      <c r="W47" s="343"/>
      <c r="X47" s="344"/>
      <c r="Y47" s="344"/>
      <c r="Z47" s="344"/>
      <c r="AA47" s="345"/>
      <c r="AB47" s="159"/>
      <c r="AC47" s="160"/>
      <c r="AD47" s="160"/>
      <c r="AE47" s="61">
        <f t="shared" si="1"/>
        <v>0</v>
      </c>
      <c r="AF47" s="161"/>
      <c r="AG47" s="161"/>
      <c r="AH47" s="161"/>
      <c r="AI47" s="161"/>
      <c r="AJ47" s="60"/>
      <c r="AK47" s="60"/>
      <c r="AL47" s="60"/>
      <c r="AM47" s="60"/>
      <c r="AN47" s="68"/>
    </row>
    <row r="48" spans="2:40" ht="27" customHeight="1">
      <c r="B48" s="215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7"/>
      <c r="S48" s="217"/>
      <c r="T48" s="217"/>
      <c r="U48" s="60"/>
      <c r="V48" s="60"/>
      <c r="W48" s="343"/>
      <c r="X48" s="344"/>
      <c r="Y48" s="344"/>
      <c r="Z48" s="344"/>
      <c r="AA48" s="345"/>
      <c r="AB48" s="159"/>
      <c r="AC48" s="160"/>
      <c r="AD48" s="160"/>
      <c r="AE48" s="61">
        <f t="shared" si="1"/>
        <v>0</v>
      </c>
      <c r="AF48" s="161"/>
      <c r="AG48" s="161"/>
      <c r="AH48" s="161"/>
      <c r="AI48" s="161"/>
      <c r="AJ48" s="60"/>
      <c r="AK48" s="60"/>
      <c r="AL48" s="60"/>
      <c r="AM48" s="60"/>
      <c r="AN48" s="68"/>
    </row>
    <row r="49" spans="2:40" ht="27" customHeight="1">
      <c r="B49" s="215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7"/>
      <c r="S49" s="217"/>
      <c r="T49" s="217"/>
      <c r="U49" s="60"/>
      <c r="V49" s="60"/>
      <c r="W49" s="343"/>
      <c r="X49" s="344"/>
      <c r="Y49" s="344"/>
      <c r="Z49" s="344"/>
      <c r="AA49" s="345"/>
      <c r="AB49" s="159"/>
      <c r="AC49" s="160"/>
      <c r="AD49" s="160"/>
      <c r="AE49" s="61">
        <f t="shared" si="1"/>
        <v>0</v>
      </c>
      <c r="AF49" s="161"/>
      <c r="AG49" s="161"/>
      <c r="AH49" s="161"/>
      <c r="AI49" s="161"/>
      <c r="AJ49" s="60"/>
      <c r="AK49" s="60"/>
      <c r="AL49" s="60"/>
      <c r="AM49" s="60"/>
      <c r="AN49" s="68"/>
    </row>
    <row r="50" spans="2:40" ht="27" customHeight="1">
      <c r="B50" s="215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7"/>
      <c r="S50" s="217"/>
      <c r="T50" s="217"/>
      <c r="U50" s="60"/>
      <c r="V50" s="60"/>
      <c r="W50" s="343"/>
      <c r="X50" s="344"/>
      <c r="Y50" s="344"/>
      <c r="Z50" s="344"/>
      <c r="AA50" s="345"/>
      <c r="AB50" s="159"/>
      <c r="AC50" s="160"/>
      <c r="AD50" s="160"/>
      <c r="AE50" s="61">
        <f t="shared" si="1"/>
        <v>0</v>
      </c>
      <c r="AF50" s="161"/>
      <c r="AG50" s="161"/>
      <c r="AH50" s="161"/>
      <c r="AI50" s="161"/>
      <c r="AJ50" s="60"/>
      <c r="AK50" s="60"/>
      <c r="AL50" s="60"/>
      <c r="AM50" s="60"/>
      <c r="AN50" s="68"/>
    </row>
    <row r="51" spans="2:40" ht="27" customHeight="1">
      <c r="B51" s="215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7"/>
      <c r="S51" s="217"/>
      <c r="T51" s="217"/>
      <c r="U51" s="60"/>
      <c r="V51" s="60"/>
      <c r="W51" s="343"/>
      <c r="X51" s="344"/>
      <c r="Y51" s="344"/>
      <c r="Z51" s="344"/>
      <c r="AA51" s="345"/>
      <c r="AB51" s="159"/>
      <c r="AC51" s="160"/>
      <c r="AD51" s="160"/>
      <c r="AE51" s="61">
        <f t="shared" si="1"/>
        <v>0</v>
      </c>
      <c r="AF51" s="161"/>
      <c r="AG51" s="161"/>
      <c r="AH51" s="161"/>
      <c r="AI51" s="161"/>
      <c r="AJ51" s="60"/>
      <c r="AK51" s="60"/>
      <c r="AL51" s="60"/>
      <c r="AM51" s="60"/>
      <c r="AN51" s="68"/>
    </row>
    <row r="52" spans="2:40" ht="27" customHeight="1">
      <c r="B52" s="215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7"/>
      <c r="S52" s="217"/>
      <c r="T52" s="217"/>
      <c r="U52" s="60"/>
      <c r="V52" s="60"/>
      <c r="W52" s="343"/>
      <c r="X52" s="344"/>
      <c r="Y52" s="344"/>
      <c r="Z52" s="344"/>
      <c r="AA52" s="345"/>
      <c r="AB52" s="159"/>
      <c r="AC52" s="160"/>
      <c r="AD52" s="160"/>
      <c r="AE52" s="61">
        <f t="shared" si="1"/>
        <v>0</v>
      </c>
      <c r="AF52" s="161"/>
      <c r="AG52" s="161"/>
      <c r="AH52" s="161"/>
      <c r="AI52" s="161"/>
      <c r="AJ52" s="60"/>
      <c r="AK52" s="60"/>
      <c r="AL52" s="60"/>
      <c r="AM52" s="60"/>
      <c r="AN52" s="68"/>
    </row>
    <row r="53" spans="2:40" ht="27" customHeight="1">
      <c r="B53" s="215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7"/>
      <c r="S53" s="217"/>
      <c r="T53" s="217"/>
      <c r="U53" s="60"/>
      <c r="V53" s="60"/>
      <c r="W53" s="343"/>
      <c r="X53" s="344"/>
      <c r="Y53" s="344"/>
      <c r="Z53" s="344"/>
      <c r="AA53" s="345"/>
      <c r="AB53" s="159"/>
      <c r="AC53" s="160"/>
      <c r="AD53" s="160"/>
      <c r="AE53" s="61">
        <f t="shared" si="1"/>
        <v>0</v>
      </c>
      <c r="AF53" s="161"/>
      <c r="AG53" s="161"/>
      <c r="AH53" s="161"/>
      <c r="AI53" s="161"/>
      <c r="AJ53" s="60"/>
      <c r="AK53" s="60"/>
      <c r="AL53" s="60"/>
      <c r="AM53" s="60"/>
      <c r="AN53" s="68"/>
    </row>
    <row r="54" spans="2:40" ht="27" customHeight="1">
      <c r="B54" s="215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7"/>
      <c r="S54" s="217"/>
      <c r="T54" s="217"/>
      <c r="U54" s="60"/>
      <c r="V54" s="60"/>
      <c r="W54" s="343"/>
      <c r="X54" s="344"/>
      <c r="Y54" s="344"/>
      <c r="Z54" s="344"/>
      <c r="AA54" s="345"/>
      <c r="AB54" s="159"/>
      <c r="AC54" s="160"/>
      <c r="AD54" s="160"/>
      <c r="AE54" s="61">
        <f t="shared" si="1"/>
        <v>0</v>
      </c>
      <c r="AF54" s="161"/>
      <c r="AG54" s="161"/>
      <c r="AH54" s="161"/>
      <c r="AI54" s="161"/>
      <c r="AJ54" s="60"/>
      <c r="AK54" s="60"/>
      <c r="AL54" s="60"/>
      <c r="AM54" s="60"/>
      <c r="AN54" s="68"/>
    </row>
    <row r="55" spans="2:40" ht="27" customHeight="1">
      <c r="B55" s="215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7"/>
      <c r="S55" s="217"/>
      <c r="T55" s="217"/>
      <c r="U55" s="60"/>
      <c r="V55" s="60"/>
      <c r="W55" s="343"/>
      <c r="X55" s="344"/>
      <c r="Y55" s="344"/>
      <c r="Z55" s="344"/>
      <c r="AA55" s="345"/>
      <c r="AB55" s="159"/>
      <c r="AC55" s="160"/>
      <c r="AD55" s="160"/>
      <c r="AE55" s="61">
        <f t="shared" si="1"/>
        <v>0</v>
      </c>
      <c r="AF55" s="161"/>
      <c r="AG55" s="161"/>
      <c r="AH55" s="161"/>
      <c r="AI55" s="161"/>
      <c r="AJ55" s="60"/>
      <c r="AK55" s="60"/>
      <c r="AL55" s="60"/>
      <c r="AM55" s="60"/>
      <c r="AN55" s="68"/>
    </row>
    <row r="56" spans="2:40" ht="27" customHeight="1">
      <c r="B56" s="215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7"/>
      <c r="S56" s="217"/>
      <c r="T56" s="217"/>
      <c r="U56" s="60"/>
      <c r="V56" s="60"/>
      <c r="W56" s="343"/>
      <c r="X56" s="344"/>
      <c r="Y56" s="344"/>
      <c r="Z56" s="344"/>
      <c r="AA56" s="345"/>
      <c r="AB56" s="159"/>
      <c r="AC56" s="160"/>
      <c r="AD56" s="160"/>
      <c r="AE56" s="61">
        <f t="shared" si="1"/>
        <v>0</v>
      </c>
      <c r="AF56" s="161"/>
      <c r="AG56" s="161"/>
      <c r="AH56" s="161"/>
      <c r="AI56" s="161"/>
      <c r="AJ56" s="60"/>
      <c r="AK56" s="60"/>
      <c r="AL56" s="60"/>
      <c r="AM56" s="60"/>
      <c r="AN56" s="68"/>
    </row>
    <row r="57" spans="2:40" ht="27" customHeight="1">
      <c r="B57" s="215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7"/>
      <c r="S57" s="217"/>
      <c r="T57" s="217"/>
      <c r="U57" s="60"/>
      <c r="V57" s="60"/>
      <c r="W57" s="343"/>
      <c r="X57" s="344"/>
      <c r="Y57" s="344"/>
      <c r="Z57" s="344"/>
      <c r="AA57" s="345"/>
      <c r="AB57" s="159"/>
      <c r="AC57" s="160"/>
      <c r="AD57" s="160"/>
      <c r="AE57" s="61">
        <f t="shared" si="1"/>
        <v>0</v>
      </c>
      <c r="AF57" s="161"/>
      <c r="AG57" s="161"/>
      <c r="AH57" s="161"/>
      <c r="AI57" s="161"/>
      <c r="AJ57" s="60"/>
      <c r="AK57" s="60"/>
      <c r="AL57" s="60"/>
      <c r="AM57" s="60"/>
      <c r="AN57" s="68"/>
    </row>
    <row r="58" spans="2:40" ht="27" customHeight="1">
      <c r="B58" s="215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7"/>
      <c r="S58" s="217"/>
      <c r="T58" s="217"/>
      <c r="U58" s="60"/>
      <c r="V58" s="60"/>
      <c r="W58" s="343"/>
      <c r="X58" s="344"/>
      <c r="Y58" s="344"/>
      <c r="Z58" s="344"/>
      <c r="AA58" s="345"/>
      <c r="AB58" s="159"/>
      <c r="AC58" s="160"/>
      <c r="AD58" s="160"/>
      <c r="AE58" s="61">
        <f t="shared" si="1"/>
        <v>0</v>
      </c>
      <c r="AF58" s="161"/>
      <c r="AG58" s="161"/>
      <c r="AH58" s="161"/>
      <c r="AI58" s="161"/>
      <c r="AJ58" s="60"/>
      <c r="AK58" s="60"/>
      <c r="AL58" s="60"/>
      <c r="AM58" s="60"/>
      <c r="AN58" s="68"/>
    </row>
    <row r="59" spans="2:40" ht="27" customHeight="1">
      <c r="B59" s="215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7"/>
      <c r="S59" s="217"/>
      <c r="T59" s="217"/>
      <c r="U59" s="60"/>
      <c r="V59" s="60"/>
      <c r="W59" s="343"/>
      <c r="X59" s="344"/>
      <c r="Y59" s="344"/>
      <c r="Z59" s="344"/>
      <c r="AA59" s="345"/>
      <c r="AB59" s="159"/>
      <c r="AC59" s="160"/>
      <c r="AD59" s="160"/>
      <c r="AE59" s="61">
        <f t="shared" si="1"/>
        <v>0</v>
      </c>
      <c r="AF59" s="161"/>
      <c r="AG59" s="161"/>
      <c r="AH59" s="161"/>
      <c r="AI59" s="161"/>
      <c r="AJ59" s="60"/>
      <c r="AK59" s="60"/>
      <c r="AL59" s="60"/>
      <c r="AM59" s="60"/>
      <c r="AN59" s="68"/>
    </row>
    <row r="60" spans="2:40" ht="27" customHeight="1">
      <c r="B60" s="215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7"/>
      <c r="S60" s="217"/>
      <c r="T60" s="217"/>
      <c r="U60" s="60"/>
      <c r="V60" s="60"/>
      <c r="W60" s="343"/>
      <c r="X60" s="344"/>
      <c r="Y60" s="344"/>
      <c r="Z60" s="344"/>
      <c r="AA60" s="345"/>
      <c r="AB60" s="159"/>
      <c r="AC60" s="160"/>
      <c r="AD60" s="160"/>
      <c r="AE60" s="61">
        <f t="shared" si="1"/>
        <v>0</v>
      </c>
      <c r="AF60" s="161"/>
      <c r="AG60" s="161"/>
      <c r="AH60" s="161"/>
      <c r="AI60" s="161"/>
      <c r="AJ60" s="60"/>
      <c r="AK60" s="60"/>
      <c r="AL60" s="60"/>
      <c r="AM60" s="60"/>
      <c r="AN60" s="68"/>
    </row>
    <row r="61" spans="2:40" ht="27" customHeight="1">
      <c r="B61" s="215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7"/>
      <c r="S61" s="217"/>
      <c r="T61" s="217"/>
      <c r="U61" s="60"/>
      <c r="V61" s="60"/>
      <c r="W61" s="343"/>
      <c r="X61" s="344"/>
      <c r="Y61" s="344"/>
      <c r="Z61" s="344"/>
      <c r="AA61" s="345"/>
      <c r="AB61" s="159"/>
      <c r="AC61" s="160"/>
      <c r="AD61" s="160"/>
      <c r="AE61" s="61">
        <f t="shared" si="1"/>
        <v>0</v>
      </c>
      <c r="AF61" s="161"/>
      <c r="AG61" s="161"/>
      <c r="AH61" s="161"/>
      <c r="AI61" s="161"/>
      <c r="AJ61" s="60"/>
      <c r="AK61" s="60"/>
      <c r="AL61" s="60"/>
      <c r="AM61" s="60"/>
      <c r="AN61" s="68"/>
    </row>
    <row r="62" spans="2:40" ht="27" customHeight="1">
      <c r="B62" s="215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7"/>
      <c r="S62" s="217"/>
      <c r="T62" s="217"/>
      <c r="U62" s="60"/>
      <c r="V62" s="60"/>
      <c r="W62" s="343"/>
      <c r="X62" s="344"/>
      <c r="Y62" s="344"/>
      <c r="Z62" s="344"/>
      <c r="AA62" s="345"/>
      <c r="AB62" s="159"/>
      <c r="AC62" s="160"/>
      <c r="AD62" s="160"/>
      <c r="AE62" s="61">
        <f t="shared" si="1"/>
        <v>0</v>
      </c>
      <c r="AF62" s="161"/>
      <c r="AG62" s="161"/>
      <c r="AH62" s="161"/>
      <c r="AI62" s="161"/>
      <c r="AJ62" s="60"/>
      <c r="AK62" s="60"/>
      <c r="AL62" s="60"/>
      <c r="AM62" s="60"/>
      <c r="AN62" s="68"/>
    </row>
    <row r="63" spans="2:40" ht="27" customHeight="1">
      <c r="B63" s="215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7"/>
      <c r="S63" s="217"/>
      <c r="T63" s="217"/>
      <c r="U63" s="60"/>
      <c r="V63" s="60"/>
      <c r="W63" s="343"/>
      <c r="X63" s="344"/>
      <c r="Y63" s="344"/>
      <c r="Z63" s="344"/>
      <c r="AA63" s="345"/>
      <c r="AB63" s="159"/>
      <c r="AC63" s="160"/>
      <c r="AD63" s="160"/>
      <c r="AE63" s="61">
        <f t="shared" si="1"/>
        <v>0</v>
      </c>
      <c r="AF63" s="161"/>
      <c r="AG63" s="161"/>
      <c r="AH63" s="161"/>
      <c r="AI63" s="161"/>
      <c r="AJ63" s="60"/>
      <c r="AK63" s="60"/>
      <c r="AL63" s="60"/>
      <c r="AM63" s="60"/>
      <c r="AN63" s="68"/>
    </row>
    <row r="64" spans="2:40" ht="27" customHeight="1">
      <c r="B64" s="215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7"/>
      <c r="S64" s="217"/>
      <c r="T64" s="217"/>
      <c r="U64" s="60"/>
      <c r="V64" s="60"/>
      <c r="W64" s="343"/>
      <c r="X64" s="344"/>
      <c r="Y64" s="344"/>
      <c r="Z64" s="344"/>
      <c r="AA64" s="345"/>
      <c r="AB64" s="159"/>
      <c r="AC64" s="160"/>
      <c r="AD64" s="160"/>
      <c r="AE64" s="61">
        <f t="shared" si="1"/>
        <v>0</v>
      </c>
      <c r="AF64" s="161"/>
      <c r="AG64" s="161"/>
      <c r="AH64" s="161"/>
      <c r="AI64" s="161"/>
      <c r="AJ64" s="60"/>
      <c r="AK64" s="60"/>
      <c r="AL64" s="60"/>
      <c r="AM64" s="60"/>
      <c r="AN64" s="68"/>
    </row>
    <row r="65" spans="2:40" ht="27" customHeight="1">
      <c r="B65" s="215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7"/>
      <c r="S65" s="217"/>
      <c r="T65" s="217"/>
      <c r="U65" s="60"/>
      <c r="V65" s="60"/>
      <c r="W65" s="343"/>
      <c r="X65" s="344"/>
      <c r="Y65" s="344"/>
      <c r="Z65" s="344"/>
      <c r="AA65" s="345"/>
      <c r="AB65" s="159"/>
      <c r="AC65" s="160"/>
      <c r="AD65" s="160"/>
      <c r="AE65" s="61">
        <f t="shared" si="1"/>
        <v>0</v>
      </c>
      <c r="AF65" s="161"/>
      <c r="AG65" s="161"/>
      <c r="AH65" s="161"/>
      <c r="AI65" s="161"/>
      <c r="AJ65" s="60"/>
      <c r="AK65" s="60"/>
      <c r="AL65" s="60"/>
      <c r="AM65" s="60"/>
      <c r="AN65" s="68"/>
    </row>
    <row r="66" spans="2:40" ht="27" customHeight="1" thickBot="1">
      <c r="B66" s="219" t="s">
        <v>15</v>
      </c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1"/>
      <c r="AB66" s="346">
        <f>SUM(AE40:AI65)</f>
        <v>0</v>
      </c>
      <c r="AC66" s="347"/>
      <c r="AD66" s="347"/>
      <c r="AE66" s="347"/>
      <c r="AF66" s="347"/>
      <c r="AG66" s="347"/>
      <c r="AH66" s="347"/>
      <c r="AI66" s="347"/>
      <c r="AJ66" s="347"/>
      <c r="AK66" s="347"/>
      <c r="AL66" s="347"/>
      <c r="AM66" s="347"/>
      <c r="AN66" s="348"/>
    </row>
  </sheetData>
  <sheetProtection/>
  <mergeCells count="353">
    <mergeCell ref="B12:G13"/>
    <mergeCell ref="U12:Z13"/>
    <mergeCell ref="AA12:AM13"/>
    <mergeCell ref="B14:G15"/>
    <mergeCell ref="H14:AM15"/>
    <mergeCell ref="S12:T13"/>
    <mergeCell ref="Q12:R13"/>
    <mergeCell ref="B4:M4"/>
    <mergeCell ref="A1:AN1"/>
    <mergeCell ref="A2:O2"/>
    <mergeCell ref="AF9:AN10"/>
    <mergeCell ref="W3:Z3"/>
    <mergeCell ref="W9:AE10"/>
    <mergeCell ref="AC2:AD2"/>
    <mergeCell ref="AL2:AM2"/>
    <mergeCell ref="B6:G8"/>
    <mergeCell ref="H6:T8"/>
    <mergeCell ref="B18:Q18"/>
    <mergeCell ref="R18:T18"/>
    <mergeCell ref="U18:V18"/>
    <mergeCell ref="W18:AA18"/>
    <mergeCell ref="B17:Q17"/>
    <mergeCell ref="R17:T17"/>
    <mergeCell ref="U17:V17"/>
    <mergeCell ref="W17:AA17"/>
    <mergeCell ref="AJ20:AN20"/>
    <mergeCell ref="AB20:AD20"/>
    <mergeCell ref="AE20:AI20"/>
    <mergeCell ref="AJ18:AN18"/>
    <mergeCell ref="R19:T19"/>
    <mergeCell ref="U19:V19"/>
    <mergeCell ref="W19:AA19"/>
    <mergeCell ref="AJ19:AN19"/>
    <mergeCell ref="B22:Q22"/>
    <mergeCell ref="R22:T22"/>
    <mergeCell ref="U22:V22"/>
    <mergeCell ref="W22:AA22"/>
    <mergeCell ref="B20:Q20"/>
    <mergeCell ref="R20:T20"/>
    <mergeCell ref="U20:V20"/>
    <mergeCell ref="W20:AA20"/>
    <mergeCell ref="AJ22:AN22"/>
    <mergeCell ref="R23:T23"/>
    <mergeCell ref="U23:V23"/>
    <mergeCell ref="W23:AA23"/>
    <mergeCell ref="AJ23:AN23"/>
    <mergeCell ref="R21:T21"/>
    <mergeCell ref="U21:V21"/>
    <mergeCell ref="W21:AA21"/>
    <mergeCell ref="AJ21:AN21"/>
    <mergeCell ref="B24:Q24"/>
    <mergeCell ref="R24:T24"/>
    <mergeCell ref="U24:V24"/>
    <mergeCell ref="W24:AA24"/>
    <mergeCell ref="AJ24:AN24"/>
    <mergeCell ref="AB24:AD24"/>
    <mergeCell ref="AE24:AI24"/>
    <mergeCell ref="R25:T25"/>
    <mergeCell ref="U25:V25"/>
    <mergeCell ref="W25:AA25"/>
    <mergeCell ref="AJ25:AN25"/>
    <mergeCell ref="B26:Q26"/>
    <mergeCell ref="R26:T26"/>
    <mergeCell ref="U26:V26"/>
    <mergeCell ref="W26:AA26"/>
    <mergeCell ref="AB28:AD28"/>
    <mergeCell ref="AE28:AI28"/>
    <mergeCell ref="AJ26:AN26"/>
    <mergeCell ref="R27:T27"/>
    <mergeCell ref="U27:V27"/>
    <mergeCell ref="W27:AA27"/>
    <mergeCell ref="AJ27:AN27"/>
    <mergeCell ref="B30:Q30"/>
    <mergeCell ref="R30:T30"/>
    <mergeCell ref="U30:V30"/>
    <mergeCell ref="W30:AA30"/>
    <mergeCell ref="AJ30:AN30"/>
    <mergeCell ref="B28:Q28"/>
    <mergeCell ref="R28:T28"/>
    <mergeCell ref="U28:V28"/>
    <mergeCell ref="W28:AA28"/>
    <mergeCell ref="AJ28:AN28"/>
    <mergeCell ref="U31:V31"/>
    <mergeCell ref="W31:AA31"/>
    <mergeCell ref="AJ31:AN31"/>
    <mergeCell ref="AJ29:AN29"/>
    <mergeCell ref="R29:T29"/>
    <mergeCell ref="U29:V29"/>
    <mergeCell ref="W29:AA29"/>
    <mergeCell ref="B34:AA34"/>
    <mergeCell ref="B32:Q32"/>
    <mergeCell ref="R32:T32"/>
    <mergeCell ref="U32:V32"/>
    <mergeCell ref="W32:AA32"/>
    <mergeCell ref="U33:V33"/>
    <mergeCell ref="W33:AA33"/>
    <mergeCell ref="B33:Q33"/>
    <mergeCell ref="AB37:AD37"/>
    <mergeCell ref="AH37:AJ37"/>
    <mergeCell ref="AJ33:AN33"/>
    <mergeCell ref="AB35:AN35"/>
    <mergeCell ref="Y38:AA38"/>
    <mergeCell ref="AB34:AI34"/>
    <mergeCell ref="AJ34:AN34"/>
    <mergeCell ref="AK37:AM37"/>
    <mergeCell ref="AK38:AM38"/>
    <mergeCell ref="AJ32:AN32"/>
    <mergeCell ref="H12:I13"/>
    <mergeCell ref="J12:K13"/>
    <mergeCell ref="O12:P13"/>
    <mergeCell ref="L12:N13"/>
    <mergeCell ref="B29:Q29"/>
    <mergeCell ref="B31:Q31"/>
    <mergeCell ref="AB19:AD19"/>
    <mergeCell ref="AE19:AI19"/>
    <mergeCell ref="R31:T31"/>
    <mergeCell ref="V38:X38"/>
    <mergeCell ref="B35:AA35"/>
    <mergeCell ref="B19:Q19"/>
    <mergeCell ref="B21:Q21"/>
    <mergeCell ref="B23:Q23"/>
    <mergeCell ref="B25:Q25"/>
    <mergeCell ref="B27:Q27"/>
    <mergeCell ref="Y37:AA37"/>
    <mergeCell ref="R33:T33"/>
    <mergeCell ref="V37:X37"/>
    <mergeCell ref="B40:Q40"/>
    <mergeCell ref="R40:T40"/>
    <mergeCell ref="U40:V40"/>
    <mergeCell ref="W40:AA40"/>
    <mergeCell ref="AJ40:AN40"/>
    <mergeCell ref="B39:Q39"/>
    <mergeCell ref="R39:T39"/>
    <mergeCell ref="U39:V39"/>
    <mergeCell ref="W39:AA39"/>
    <mergeCell ref="AJ41:AN41"/>
    <mergeCell ref="AJ39:AN39"/>
    <mergeCell ref="AB40:AD40"/>
    <mergeCell ref="AE40:AI40"/>
    <mergeCell ref="AB41:AD41"/>
    <mergeCell ref="R42:T42"/>
    <mergeCell ref="U42:V42"/>
    <mergeCell ref="W42:AA42"/>
    <mergeCell ref="AJ42:AN42"/>
    <mergeCell ref="U41:V41"/>
    <mergeCell ref="W41:AA41"/>
    <mergeCell ref="B41:Q41"/>
    <mergeCell ref="R41:T41"/>
    <mergeCell ref="AJ43:AN43"/>
    <mergeCell ref="B44:Q44"/>
    <mergeCell ref="R44:T44"/>
    <mergeCell ref="U44:V44"/>
    <mergeCell ref="W44:AA44"/>
    <mergeCell ref="AJ44:AN44"/>
    <mergeCell ref="B43:Q43"/>
    <mergeCell ref="B42:Q42"/>
    <mergeCell ref="R43:T43"/>
    <mergeCell ref="U43:V43"/>
    <mergeCell ref="R45:T45"/>
    <mergeCell ref="U45:V45"/>
    <mergeCell ref="W45:AA45"/>
    <mergeCell ref="W43:AA43"/>
    <mergeCell ref="AJ45:AN45"/>
    <mergeCell ref="B46:Q46"/>
    <mergeCell ref="R46:T46"/>
    <mergeCell ref="U46:V46"/>
    <mergeCell ref="W46:AA46"/>
    <mergeCell ref="AJ46:AN46"/>
    <mergeCell ref="B45:Q45"/>
    <mergeCell ref="AJ47:AN47"/>
    <mergeCell ref="B48:Q48"/>
    <mergeCell ref="R48:T48"/>
    <mergeCell ref="U48:V48"/>
    <mergeCell ref="W48:AA48"/>
    <mergeCell ref="AJ48:AN48"/>
    <mergeCell ref="B47:Q47"/>
    <mergeCell ref="R47:T47"/>
    <mergeCell ref="W47:AA47"/>
    <mergeCell ref="B50:Q50"/>
    <mergeCell ref="R50:T50"/>
    <mergeCell ref="U50:V50"/>
    <mergeCell ref="W50:AA50"/>
    <mergeCell ref="AJ50:AN50"/>
    <mergeCell ref="B49:Q49"/>
    <mergeCell ref="R49:T49"/>
    <mergeCell ref="B52:Q52"/>
    <mergeCell ref="R52:T52"/>
    <mergeCell ref="U52:V52"/>
    <mergeCell ref="W52:AA52"/>
    <mergeCell ref="AJ52:AN52"/>
    <mergeCell ref="B51:Q51"/>
    <mergeCell ref="R51:T51"/>
    <mergeCell ref="U47:V47"/>
    <mergeCell ref="B54:Q54"/>
    <mergeCell ref="R54:T54"/>
    <mergeCell ref="U54:V54"/>
    <mergeCell ref="W54:AA54"/>
    <mergeCell ref="B53:Q53"/>
    <mergeCell ref="R53:T53"/>
    <mergeCell ref="U53:V53"/>
    <mergeCell ref="W53:AA53"/>
    <mergeCell ref="U51:V51"/>
    <mergeCell ref="U55:V55"/>
    <mergeCell ref="W55:AA55"/>
    <mergeCell ref="AJ53:AN53"/>
    <mergeCell ref="AJ54:AN54"/>
    <mergeCell ref="AJ55:AN55"/>
    <mergeCell ref="U49:V49"/>
    <mergeCell ref="W49:AA49"/>
    <mergeCell ref="W51:AA51"/>
    <mergeCell ref="AJ51:AN51"/>
    <mergeCell ref="AJ49:AN49"/>
    <mergeCell ref="B55:Q55"/>
    <mergeCell ref="R55:T55"/>
    <mergeCell ref="B57:Q57"/>
    <mergeCell ref="R57:T57"/>
    <mergeCell ref="U57:V57"/>
    <mergeCell ref="W57:AA57"/>
    <mergeCell ref="B56:Q56"/>
    <mergeCell ref="R56:T56"/>
    <mergeCell ref="U56:V56"/>
    <mergeCell ref="W56:AA56"/>
    <mergeCell ref="B58:Q58"/>
    <mergeCell ref="R58:T58"/>
    <mergeCell ref="U58:V58"/>
    <mergeCell ref="W58:AA58"/>
    <mergeCell ref="U59:V59"/>
    <mergeCell ref="W59:AA59"/>
    <mergeCell ref="B59:Q59"/>
    <mergeCell ref="R59:T59"/>
    <mergeCell ref="AJ60:AN60"/>
    <mergeCell ref="W4:Z4"/>
    <mergeCell ref="AJ57:AN57"/>
    <mergeCell ref="AJ58:AN58"/>
    <mergeCell ref="AJ59:AN59"/>
    <mergeCell ref="AB57:AD57"/>
    <mergeCell ref="AE57:AI57"/>
    <mergeCell ref="AB58:AD58"/>
    <mergeCell ref="AE58:AI58"/>
    <mergeCell ref="AJ56:AN56"/>
    <mergeCell ref="R62:T62"/>
    <mergeCell ref="U62:V62"/>
    <mergeCell ref="W62:AA62"/>
    <mergeCell ref="B60:Q60"/>
    <mergeCell ref="R60:T60"/>
    <mergeCell ref="U60:V60"/>
    <mergeCell ref="W60:AA60"/>
    <mergeCell ref="AJ61:AN61"/>
    <mergeCell ref="AJ62:AN62"/>
    <mergeCell ref="AJ63:AN63"/>
    <mergeCell ref="AB62:AD62"/>
    <mergeCell ref="AE62:AI62"/>
    <mergeCell ref="B61:Q61"/>
    <mergeCell ref="R61:T61"/>
    <mergeCell ref="U61:V61"/>
    <mergeCell ref="W61:AA61"/>
    <mergeCell ref="B62:Q62"/>
    <mergeCell ref="AB66:AN66"/>
    <mergeCell ref="B66:AA66"/>
    <mergeCell ref="B65:Q65"/>
    <mergeCell ref="R65:T65"/>
    <mergeCell ref="U65:V65"/>
    <mergeCell ref="W65:AA65"/>
    <mergeCell ref="B63:Q63"/>
    <mergeCell ref="R63:T63"/>
    <mergeCell ref="AJ65:AN65"/>
    <mergeCell ref="B64:Q64"/>
    <mergeCell ref="R64:T64"/>
    <mergeCell ref="U64:V64"/>
    <mergeCell ref="W64:AA64"/>
    <mergeCell ref="AJ64:AN64"/>
    <mergeCell ref="U63:V63"/>
    <mergeCell ref="W63:AA63"/>
    <mergeCell ref="AE2:AH2"/>
    <mergeCell ref="AJ2:AK2"/>
    <mergeCell ref="AB17:AD17"/>
    <mergeCell ref="AE17:AI17"/>
    <mergeCell ref="AE18:AI18"/>
    <mergeCell ref="AB18:AD18"/>
    <mergeCell ref="AA4:AN4"/>
    <mergeCell ref="W5:AN8"/>
    <mergeCell ref="AJ17:AN17"/>
    <mergeCell ref="AB21:AD21"/>
    <mergeCell ref="AE21:AI21"/>
    <mergeCell ref="AB22:AD22"/>
    <mergeCell ref="AE22:AI22"/>
    <mergeCell ref="AB23:AD23"/>
    <mergeCell ref="AE23:AI23"/>
    <mergeCell ref="AB25:AD25"/>
    <mergeCell ref="AE25:AI25"/>
    <mergeCell ref="AB26:AD26"/>
    <mergeCell ref="AE26:AI26"/>
    <mergeCell ref="AB27:AD27"/>
    <mergeCell ref="AE27:AI27"/>
    <mergeCell ref="AB29:AD29"/>
    <mergeCell ref="AE29:AI29"/>
    <mergeCell ref="AB30:AD30"/>
    <mergeCell ref="AE30:AI30"/>
    <mergeCell ref="AB31:AD31"/>
    <mergeCell ref="AE31:AI31"/>
    <mergeCell ref="AB32:AD32"/>
    <mergeCell ref="AE32:AI32"/>
    <mergeCell ref="AB33:AD33"/>
    <mergeCell ref="AE33:AI33"/>
    <mergeCell ref="AB39:AD39"/>
    <mergeCell ref="AE39:AI39"/>
    <mergeCell ref="AE37:AG37"/>
    <mergeCell ref="AB38:AD38"/>
    <mergeCell ref="AE38:AG38"/>
    <mergeCell ref="AH38:AJ38"/>
    <mergeCell ref="AE41:AI41"/>
    <mergeCell ref="AB42:AD42"/>
    <mergeCell ref="AE42:AI42"/>
    <mergeCell ref="AB43:AD43"/>
    <mergeCell ref="AE43:AI43"/>
    <mergeCell ref="AB44:AD44"/>
    <mergeCell ref="AE44:AI44"/>
    <mergeCell ref="AB45:AD45"/>
    <mergeCell ref="AE45:AI45"/>
    <mergeCell ref="AB46:AD46"/>
    <mergeCell ref="AE46:AI46"/>
    <mergeCell ref="AB47:AD47"/>
    <mergeCell ref="AE47:AI47"/>
    <mergeCell ref="AB48:AD48"/>
    <mergeCell ref="AE48:AI48"/>
    <mergeCell ref="AB49:AD49"/>
    <mergeCell ref="AE49:AI49"/>
    <mergeCell ref="AB50:AD50"/>
    <mergeCell ref="AE50:AI50"/>
    <mergeCell ref="AB51:AD51"/>
    <mergeCell ref="AE51:AI51"/>
    <mergeCell ref="AB52:AD52"/>
    <mergeCell ref="AE52:AI52"/>
    <mergeCell ref="AB53:AD53"/>
    <mergeCell ref="AE53:AI53"/>
    <mergeCell ref="AB54:AD54"/>
    <mergeCell ref="AE54:AI54"/>
    <mergeCell ref="AB55:AD55"/>
    <mergeCell ref="AE55:AI55"/>
    <mergeCell ref="AB56:AD56"/>
    <mergeCell ref="AE56:AI56"/>
    <mergeCell ref="AB59:AD59"/>
    <mergeCell ref="AE59:AI59"/>
    <mergeCell ref="AB60:AD60"/>
    <mergeCell ref="AE60:AI60"/>
    <mergeCell ref="AB61:AD61"/>
    <mergeCell ref="AE61:AI61"/>
    <mergeCell ref="AB63:AD63"/>
    <mergeCell ref="AE63:AI63"/>
    <mergeCell ref="AB64:AD64"/>
    <mergeCell ref="AE64:AI64"/>
    <mergeCell ref="AB65:AD65"/>
    <mergeCell ref="AE65:AI65"/>
  </mergeCells>
  <printOptions/>
  <pageMargins left="0.7874015748031497" right="0" top="0.984251968503937" bottom="0.7874015748031497" header="0.5118110236220472" footer="0.5118110236220472"/>
  <pageSetup horizontalDpi="600" verticalDpi="600" orientation="portrait" paperSize="9" scale="93" r:id="rId2"/>
  <rowBreaks count="1" manualBreakCount="1">
    <brk id="3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93"/>
  <sheetViews>
    <sheetView view="pageBreakPreview" zoomScaleSheetLayoutView="100" zoomScalePageLayoutView="0" workbookViewId="0" topLeftCell="A1">
      <selection activeCell="H14" sqref="H14:AM15"/>
    </sheetView>
  </sheetViews>
  <sheetFormatPr defaultColWidth="9.00390625" defaultRowHeight="13.5"/>
  <cols>
    <col min="1" max="47" width="2.375" style="0" customWidth="1"/>
  </cols>
  <sheetData>
    <row r="1" spans="1:40" ht="27" customHeight="1">
      <c r="A1" s="205" t="s">
        <v>20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</row>
    <row r="2" spans="1:40" ht="20.25" customHeight="1" thickBot="1">
      <c r="A2" s="156" t="s">
        <v>59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AC2" s="179" t="s">
        <v>61</v>
      </c>
      <c r="AD2" s="179"/>
      <c r="AE2" s="179">
        <v>2023</v>
      </c>
      <c r="AF2" s="179"/>
      <c r="AG2" s="179"/>
      <c r="AH2" s="179"/>
      <c r="AI2" s="3" t="s">
        <v>58</v>
      </c>
      <c r="AJ2" s="179">
        <v>9</v>
      </c>
      <c r="AK2" s="179"/>
      <c r="AL2" s="179" t="s">
        <v>57</v>
      </c>
      <c r="AM2" s="179"/>
      <c r="AN2" s="3"/>
    </row>
    <row r="3" spans="23:40" ht="13.5">
      <c r="W3" s="293" t="s">
        <v>64</v>
      </c>
      <c r="X3" s="294"/>
      <c r="Y3" s="294"/>
      <c r="Z3" s="295"/>
      <c r="AA3" s="21" t="s">
        <v>63</v>
      </c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3"/>
    </row>
    <row r="4" spans="2:40" ht="13.5" customHeight="1">
      <c r="B4" s="144" t="s">
        <v>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2"/>
      <c r="O4" s="2"/>
      <c r="P4" s="2"/>
      <c r="Q4" s="2"/>
      <c r="R4" s="2"/>
      <c r="S4" s="2"/>
      <c r="T4" s="2"/>
      <c r="U4" s="2"/>
      <c r="V4" s="5"/>
      <c r="W4" s="202" t="s">
        <v>1</v>
      </c>
      <c r="X4" s="203"/>
      <c r="Y4" s="203"/>
      <c r="Z4" s="204"/>
      <c r="AA4" s="276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8"/>
    </row>
    <row r="5" spans="23:40" ht="14.25" customHeight="1" thickBot="1">
      <c r="W5" s="269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1"/>
    </row>
    <row r="6" spans="2:40" ht="20.25" customHeight="1">
      <c r="B6" s="222" t="s">
        <v>30</v>
      </c>
      <c r="C6" s="187"/>
      <c r="D6" s="187"/>
      <c r="E6" s="187"/>
      <c r="F6" s="187"/>
      <c r="G6" s="223"/>
      <c r="H6" s="365">
        <f>SUM(AB45)</f>
        <v>298750</v>
      </c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7"/>
      <c r="W6" s="272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1"/>
    </row>
    <row r="7" spans="2:40" ht="20.25" customHeight="1">
      <c r="B7" s="224"/>
      <c r="C7" s="158"/>
      <c r="D7" s="158"/>
      <c r="E7" s="158"/>
      <c r="F7" s="158"/>
      <c r="G7" s="225"/>
      <c r="H7" s="368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70"/>
      <c r="W7" s="272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1"/>
    </row>
    <row r="8" spans="2:40" ht="20.25" customHeight="1" thickBot="1">
      <c r="B8" s="226"/>
      <c r="C8" s="179"/>
      <c r="D8" s="179"/>
      <c r="E8" s="179"/>
      <c r="F8" s="179"/>
      <c r="G8" s="227"/>
      <c r="H8" s="371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3"/>
      <c r="W8" s="273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5"/>
    </row>
    <row r="9" spans="23:40" ht="13.5" customHeight="1">
      <c r="W9" s="191" t="s">
        <v>2</v>
      </c>
      <c r="X9" s="192"/>
      <c r="Y9" s="192"/>
      <c r="Z9" s="192"/>
      <c r="AA9" s="192"/>
      <c r="AB9" s="192"/>
      <c r="AC9" s="192"/>
      <c r="AD9" s="192"/>
      <c r="AE9" s="193"/>
      <c r="AF9" s="206" t="s">
        <v>3</v>
      </c>
      <c r="AG9" s="192"/>
      <c r="AH9" s="192"/>
      <c r="AI9" s="192"/>
      <c r="AJ9" s="192"/>
      <c r="AK9" s="192"/>
      <c r="AL9" s="192"/>
      <c r="AM9" s="192"/>
      <c r="AN9" s="207"/>
    </row>
    <row r="10" spans="2:40" ht="14.25" customHeight="1" thickBo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W10" s="194"/>
      <c r="X10" s="195"/>
      <c r="Y10" s="195"/>
      <c r="Z10" s="195"/>
      <c r="AA10" s="195"/>
      <c r="AB10" s="195"/>
      <c r="AC10" s="195"/>
      <c r="AD10" s="195"/>
      <c r="AE10" s="196"/>
      <c r="AF10" s="208"/>
      <c r="AG10" s="195"/>
      <c r="AH10" s="195"/>
      <c r="AI10" s="195"/>
      <c r="AJ10" s="195"/>
      <c r="AK10" s="195"/>
      <c r="AL10" s="195"/>
      <c r="AM10" s="195"/>
      <c r="AN10" s="209"/>
    </row>
    <row r="11" spans="2:20" ht="14.25" thickBo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2:39" ht="13.5" customHeight="1">
      <c r="B12" s="180" t="s">
        <v>50</v>
      </c>
      <c r="C12" s="181"/>
      <c r="D12" s="181"/>
      <c r="E12" s="181"/>
      <c r="F12" s="181"/>
      <c r="G12" s="182"/>
      <c r="H12" s="186">
        <v>2</v>
      </c>
      <c r="I12" s="187"/>
      <c r="J12" s="197">
        <v>3</v>
      </c>
      <c r="K12" s="197"/>
      <c r="L12" s="197">
        <v>0</v>
      </c>
      <c r="M12" s="197"/>
      <c r="N12" s="197"/>
      <c r="O12" s="197">
        <v>1</v>
      </c>
      <c r="P12" s="197"/>
      <c r="Q12" s="197">
        <v>1</v>
      </c>
      <c r="R12" s="197"/>
      <c r="S12" s="187">
        <v>2</v>
      </c>
      <c r="T12" s="188"/>
      <c r="U12" s="180" t="s">
        <v>52</v>
      </c>
      <c r="V12" s="181"/>
      <c r="W12" s="181"/>
      <c r="X12" s="181"/>
      <c r="Y12" s="181"/>
      <c r="Z12" s="182"/>
      <c r="AA12" s="186" t="s">
        <v>76</v>
      </c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8"/>
    </row>
    <row r="13" spans="2:39" ht="14.25" thickBot="1">
      <c r="B13" s="183"/>
      <c r="C13" s="184"/>
      <c r="D13" s="184"/>
      <c r="E13" s="184"/>
      <c r="F13" s="184"/>
      <c r="G13" s="185"/>
      <c r="H13" s="189"/>
      <c r="I13" s="179"/>
      <c r="J13" s="198"/>
      <c r="K13" s="198"/>
      <c r="L13" s="198"/>
      <c r="M13" s="198"/>
      <c r="N13" s="198"/>
      <c r="O13" s="198"/>
      <c r="P13" s="198"/>
      <c r="Q13" s="198"/>
      <c r="R13" s="198"/>
      <c r="S13" s="179"/>
      <c r="T13" s="190"/>
      <c r="U13" s="183"/>
      <c r="V13" s="184"/>
      <c r="W13" s="184"/>
      <c r="X13" s="184"/>
      <c r="Y13" s="184"/>
      <c r="Z13" s="185"/>
      <c r="AA13" s="18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90"/>
    </row>
    <row r="14" spans="2:39" ht="13.5" customHeight="1">
      <c r="B14" s="180" t="s">
        <v>51</v>
      </c>
      <c r="C14" s="181"/>
      <c r="D14" s="181"/>
      <c r="E14" s="181"/>
      <c r="F14" s="181"/>
      <c r="G14" s="182"/>
      <c r="H14" s="328" t="s">
        <v>77</v>
      </c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30"/>
    </row>
    <row r="15" spans="2:39" ht="14.25" thickBot="1">
      <c r="B15" s="183"/>
      <c r="C15" s="184"/>
      <c r="D15" s="184"/>
      <c r="E15" s="184"/>
      <c r="F15" s="184"/>
      <c r="G15" s="185"/>
      <c r="H15" s="331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3"/>
    </row>
    <row r="16" ht="14.25" thickBot="1"/>
    <row r="17" spans="2:40" ht="27" customHeight="1" thickBot="1">
      <c r="B17" s="214" t="s">
        <v>11</v>
      </c>
      <c r="C17" s="99"/>
      <c r="D17" s="99" t="s">
        <v>21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 t="s">
        <v>8</v>
      </c>
      <c r="S17" s="99"/>
      <c r="T17" s="99"/>
      <c r="U17" s="99" t="s">
        <v>6</v>
      </c>
      <c r="V17" s="99"/>
      <c r="W17" s="99" t="s">
        <v>9</v>
      </c>
      <c r="X17" s="99"/>
      <c r="Y17" s="99"/>
      <c r="Z17" s="99"/>
      <c r="AA17" s="99"/>
      <c r="AB17" s="175" t="s">
        <v>66</v>
      </c>
      <c r="AC17" s="175"/>
      <c r="AD17" s="175"/>
      <c r="AE17" s="175" t="s">
        <v>74</v>
      </c>
      <c r="AF17" s="175"/>
      <c r="AG17" s="175"/>
      <c r="AH17" s="175"/>
      <c r="AI17" s="175"/>
      <c r="AJ17" s="99" t="s">
        <v>10</v>
      </c>
      <c r="AK17" s="99"/>
      <c r="AL17" s="99"/>
      <c r="AM17" s="99"/>
      <c r="AN17" s="100"/>
    </row>
    <row r="18" spans="2:40" ht="16.5" customHeight="1" thickTop="1">
      <c r="B18" s="296">
        <v>4</v>
      </c>
      <c r="C18" s="108"/>
      <c r="D18" s="201" t="s">
        <v>41</v>
      </c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10">
        <v>1</v>
      </c>
      <c r="S18" s="210"/>
      <c r="T18" s="210"/>
      <c r="U18" s="108" t="s">
        <v>11</v>
      </c>
      <c r="V18" s="108"/>
      <c r="W18" s="380">
        <v>50000</v>
      </c>
      <c r="X18" s="381"/>
      <c r="Y18" s="381"/>
      <c r="Z18" s="381"/>
      <c r="AA18" s="382"/>
      <c r="AB18" s="266">
        <v>0.1</v>
      </c>
      <c r="AC18" s="267"/>
      <c r="AD18" s="268"/>
      <c r="AE18" s="263">
        <f>SUM(W18)*R18</f>
        <v>50000</v>
      </c>
      <c r="AF18" s="264"/>
      <c r="AG18" s="264"/>
      <c r="AH18" s="264"/>
      <c r="AI18" s="265"/>
      <c r="AJ18" s="108"/>
      <c r="AK18" s="108"/>
      <c r="AL18" s="108"/>
      <c r="AM18" s="108"/>
      <c r="AN18" s="109"/>
    </row>
    <row r="19" spans="2:40" ht="16.5" customHeight="1">
      <c r="B19" s="279">
        <v>4</v>
      </c>
      <c r="C19" s="60"/>
      <c r="D19" s="216" t="s">
        <v>42</v>
      </c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7">
        <v>2</v>
      </c>
      <c r="S19" s="217"/>
      <c r="T19" s="217"/>
      <c r="U19" s="60" t="s">
        <v>43</v>
      </c>
      <c r="V19" s="60"/>
      <c r="W19" s="374">
        <v>16000</v>
      </c>
      <c r="X19" s="375"/>
      <c r="Y19" s="375"/>
      <c r="Z19" s="375"/>
      <c r="AA19" s="376"/>
      <c r="AB19" s="98">
        <v>0.1</v>
      </c>
      <c r="AC19" s="258"/>
      <c r="AD19" s="259"/>
      <c r="AE19" s="260">
        <f>SUM(W19)*R19</f>
        <v>32000</v>
      </c>
      <c r="AF19" s="261"/>
      <c r="AG19" s="261"/>
      <c r="AH19" s="261"/>
      <c r="AI19" s="262"/>
      <c r="AJ19" s="60"/>
      <c r="AK19" s="60"/>
      <c r="AL19" s="60"/>
      <c r="AM19" s="60"/>
      <c r="AN19" s="68"/>
    </row>
    <row r="20" spans="2:40" ht="16.5" customHeight="1">
      <c r="B20" s="279">
        <v>7</v>
      </c>
      <c r="C20" s="60"/>
      <c r="D20" s="216" t="s">
        <v>44</v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7">
        <v>1</v>
      </c>
      <c r="S20" s="217"/>
      <c r="T20" s="217"/>
      <c r="U20" s="60" t="s">
        <v>11</v>
      </c>
      <c r="V20" s="60"/>
      <c r="W20" s="374">
        <v>80000</v>
      </c>
      <c r="X20" s="375"/>
      <c r="Y20" s="375"/>
      <c r="Z20" s="375"/>
      <c r="AA20" s="376"/>
      <c r="AB20" s="98">
        <v>0.1</v>
      </c>
      <c r="AC20" s="258"/>
      <c r="AD20" s="259"/>
      <c r="AE20" s="260">
        <f>SUM(W20)*R20</f>
        <v>80000</v>
      </c>
      <c r="AF20" s="261"/>
      <c r="AG20" s="261"/>
      <c r="AH20" s="261"/>
      <c r="AI20" s="262"/>
      <c r="AJ20" s="60"/>
      <c r="AK20" s="60"/>
      <c r="AL20" s="60"/>
      <c r="AM20" s="60"/>
      <c r="AN20" s="68"/>
    </row>
    <row r="21" spans="2:40" ht="16.5" customHeight="1">
      <c r="B21" s="279">
        <v>7</v>
      </c>
      <c r="C21" s="60"/>
      <c r="D21" s="216" t="s">
        <v>41</v>
      </c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7">
        <v>1</v>
      </c>
      <c r="S21" s="217"/>
      <c r="T21" s="217"/>
      <c r="U21" s="60" t="s">
        <v>11</v>
      </c>
      <c r="V21" s="60"/>
      <c r="W21" s="374">
        <v>50000</v>
      </c>
      <c r="X21" s="375"/>
      <c r="Y21" s="375"/>
      <c r="Z21" s="375"/>
      <c r="AA21" s="376"/>
      <c r="AB21" s="98">
        <v>0.1</v>
      </c>
      <c r="AC21" s="258"/>
      <c r="AD21" s="259"/>
      <c r="AE21" s="260">
        <f>SUM(W21)*R21</f>
        <v>50000</v>
      </c>
      <c r="AF21" s="261"/>
      <c r="AG21" s="261"/>
      <c r="AH21" s="261"/>
      <c r="AI21" s="262"/>
      <c r="AJ21" s="60"/>
      <c r="AK21" s="60"/>
      <c r="AL21" s="60"/>
      <c r="AM21" s="60"/>
      <c r="AN21" s="68"/>
    </row>
    <row r="22" spans="2:40" ht="16.5" customHeight="1">
      <c r="B22" s="279">
        <v>7</v>
      </c>
      <c r="C22" s="60"/>
      <c r="D22" s="216" t="s">
        <v>42</v>
      </c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7">
        <v>1</v>
      </c>
      <c r="S22" s="217"/>
      <c r="T22" s="217"/>
      <c r="U22" s="60" t="s">
        <v>43</v>
      </c>
      <c r="V22" s="60"/>
      <c r="W22" s="374">
        <v>16000</v>
      </c>
      <c r="X22" s="375"/>
      <c r="Y22" s="375"/>
      <c r="Z22" s="375"/>
      <c r="AA22" s="376"/>
      <c r="AB22" s="98">
        <v>0.1</v>
      </c>
      <c r="AC22" s="258"/>
      <c r="AD22" s="259"/>
      <c r="AE22" s="260">
        <f>SUM(W22)*R22</f>
        <v>16000</v>
      </c>
      <c r="AF22" s="261"/>
      <c r="AG22" s="261"/>
      <c r="AH22" s="261"/>
      <c r="AI22" s="262"/>
      <c r="AJ22" s="60"/>
      <c r="AK22" s="60"/>
      <c r="AL22" s="60"/>
      <c r="AM22" s="60"/>
      <c r="AN22" s="68"/>
    </row>
    <row r="23" spans="2:40" ht="16.5" customHeight="1">
      <c r="B23" s="279">
        <v>8</v>
      </c>
      <c r="C23" s="60"/>
      <c r="D23" s="216" t="s">
        <v>47</v>
      </c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7">
        <v>5</v>
      </c>
      <c r="S23" s="217"/>
      <c r="T23" s="217"/>
      <c r="U23" s="60" t="s">
        <v>11</v>
      </c>
      <c r="V23" s="60"/>
      <c r="W23" s="374">
        <v>2500</v>
      </c>
      <c r="X23" s="375"/>
      <c r="Y23" s="375"/>
      <c r="Z23" s="375"/>
      <c r="AA23" s="376"/>
      <c r="AB23" s="98">
        <v>0.1</v>
      </c>
      <c r="AC23" s="258"/>
      <c r="AD23" s="259"/>
      <c r="AE23" s="260">
        <f aca="true" t="shared" si="0" ref="AE23:AE42">SUM(W23)*R23</f>
        <v>12500</v>
      </c>
      <c r="AF23" s="261"/>
      <c r="AG23" s="261"/>
      <c r="AH23" s="261"/>
      <c r="AI23" s="262"/>
      <c r="AJ23" s="60" t="s">
        <v>45</v>
      </c>
      <c r="AK23" s="60"/>
      <c r="AL23" s="60"/>
      <c r="AM23" s="60"/>
      <c r="AN23" s="68"/>
    </row>
    <row r="24" spans="2:40" ht="16.5" customHeight="1">
      <c r="B24" s="279">
        <v>8</v>
      </c>
      <c r="C24" s="60"/>
      <c r="D24" s="216" t="s">
        <v>46</v>
      </c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7">
        <v>5</v>
      </c>
      <c r="S24" s="217"/>
      <c r="T24" s="217"/>
      <c r="U24" s="60" t="s">
        <v>11</v>
      </c>
      <c r="V24" s="60"/>
      <c r="W24" s="379">
        <v>550</v>
      </c>
      <c r="X24" s="379"/>
      <c r="Y24" s="379"/>
      <c r="Z24" s="379"/>
      <c r="AA24" s="379"/>
      <c r="AB24" s="98">
        <v>0.1</v>
      </c>
      <c r="AC24" s="258"/>
      <c r="AD24" s="259"/>
      <c r="AE24" s="260">
        <f t="shared" si="0"/>
        <v>2750</v>
      </c>
      <c r="AF24" s="261"/>
      <c r="AG24" s="261"/>
      <c r="AH24" s="261"/>
      <c r="AI24" s="262"/>
      <c r="AJ24" s="60" t="s">
        <v>45</v>
      </c>
      <c r="AK24" s="60"/>
      <c r="AL24" s="60"/>
      <c r="AM24" s="60"/>
      <c r="AN24" s="68"/>
    </row>
    <row r="25" spans="2:40" ht="16.5" customHeight="1">
      <c r="B25" s="279">
        <v>11</v>
      </c>
      <c r="C25" s="60"/>
      <c r="D25" s="216" t="s">
        <v>42</v>
      </c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7">
        <v>3</v>
      </c>
      <c r="S25" s="217"/>
      <c r="T25" s="217"/>
      <c r="U25" s="60" t="s">
        <v>43</v>
      </c>
      <c r="V25" s="60"/>
      <c r="W25" s="374">
        <v>16000</v>
      </c>
      <c r="X25" s="375"/>
      <c r="Y25" s="375"/>
      <c r="Z25" s="375"/>
      <c r="AA25" s="376"/>
      <c r="AB25" s="98">
        <v>0.1</v>
      </c>
      <c r="AC25" s="258"/>
      <c r="AD25" s="259"/>
      <c r="AE25" s="260">
        <f t="shared" si="0"/>
        <v>48000</v>
      </c>
      <c r="AF25" s="261"/>
      <c r="AG25" s="261"/>
      <c r="AH25" s="261"/>
      <c r="AI25" s="262"/>
      <c r="AJ25" s="60"/>
      <c r="AK25" s="60"/>
      <c r="AL25" s="60"/>
      <c r="AM25" s="60"/>
      <c r="AN25" s="68"/>
    </row>
    <row r="26" spans="2:40" ht="16.5" customHeight="1">
      <c r="B26" s="279">
        <v>11</v>
      </c>
      <c r="C26" s="60"/>
      <c r="D26" s="216" t="s">
        <v>48</v>
      </c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7">
        <v>3</v>
      </c>
      <c r="S26" s="217"/>
      <c r="T26" s="217"/>
      <c r="U26" s="60" t="s">
        <v>49</v>
      </c>
      <c r="V26" s="60"/>
      <c r="W26" s="374">
        <v>2500</v>
      </c>
      <c r="X26" s="375"/>
      <c r="Y26" s="375"/>
      <c r="Z26" s="375"/>
      <c r="AA26" s="376"/>
      <c r="AB26" s="98">
        <v>0.1</v>
      </c>
      <c r="AC26" s="258"/>
      <c r="AD26" s="259"/>
      <c r="AE26" s="260">
        <f t="shared" si="0"/>
        <v>7500</v>
      </c>
      <c r="AF26" s="261"/>
      <c r="AG26" s="261"/>
      <c r="AH26" s="261"/>
      <c r="AI26" s="262"/>
      <c r="AJ26" s="60"/>
      <c r="AK26" s="60"/>
      <c r="AL26" s="60"/>
      <c r="AM26" s="60"/>
      <c r="AN26" s="68"/>
    </row>
    <row r="27" spans="2:40" ht="16.5" customHeight="1">
      <c r="B27" s="279"/>
      <c r="C27" s="60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7"/>
      <c r="S27" s="217"/>
      <c r="T27" s="217"/>
      <c r="U27" s="60"/>
      <c r="V27" s="60"/>
      <c r="W27" s="374"/>
      <c r="X27" s="375"/>
      <c r="Y27" s="375"/>
      <c r="Z27" s="375"/>
      <c r="AA27" s="376"/>
      <c r="AB27" s="98"/>
      <c r="AC27" s="258"/>
      <c r="AD27" s="259"/>
      <c r="AE27" s="260">
        <f t="shared" si="0"/>
        <v>0</v>
      </c>
      <c r="AF27" s="261"/>
      <c r="AG27" s="261"/>
      <c r="AH27" s="261"/>
      <c r="AI27" s="262"/>
      <c r="AJ27" s="60"/>
      <c r="AK27" s="60"/>
      <c r="AL27" s="60"/>
      <c r="AM27" s="60"/>
      <c r="AN27" s="68"/>
    </row>
    <row r="28" spans="2:40" ht="16.5" customHeight="1">
      <c r="B28" s="279"/>
      <c r="C28" s="60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7"/>
      <c r="S28" s="217"/>
      <c r="T28" s="217"/>
      <c r="U28" s="60"/>
      <c r="V28" s="60"/>
      <c r="W28" s="374"/>
      <c r="X28" s="375"/>
      <c r="Y28" s="375"/>
      <c r="Z28" s="375"/>
      <c r="AA28" s="376"/>
      <c r="AB28" s="98"/>
      <c r="AC28" s="258"/>
      <c r="AD28" s="259"/>
      <c r="AE28" s="260">
        <f t="shared" si="0"/>
        <v>0</v>
      </c>
      <c r="AF28" s="261"/>
      <c r="AG28" s="261"/>
      <c r="AH28" s="261"/>
      <c r="AI28" s="262"/>
      <c r="AJ28" s="60"/>
      <c r="AK28" s="60"/>
      <c r="AL28" s="60"/>
      <c r="AM28" s="60"/>
      <c r="AN28" s="68"/>
    </row>
    <row r="29" spans="2:40" ht="16.5" customHeight="1">
      <c r="B29" s="279"/>
      <c r="C29" s="60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7"/>
      <c r="S29" s="217"/>
      <c r="T29" s="217"/>
      <c r="U29" s="60"/>
      <c r="V29" s="60"/>
      <c r="W29" s="60"/>
      <c r="X29" s="60"/>
      <c r="Y29" s="60"/>
      <c r="Z29" s="60"/>
      <c r="AA29" s="60"/>
      <c r="AB29" s="98"/>
      <c r="AC29" s="258"/>
      <c r="AD29" s="259"/>
      <c r="AE29" s="260">
        <f t="shared" si="0"/>
        <v>0</v>
      </c>
      <c r="AF29" s="261"/>
      <c r="AG29" s="261"/>
      <c r="AH29" s="261"/>
      <c r="AI29" s="262"/>
      <c r="AJ29" s="60"/>
      <c r="AK29" s="60"/>
      <c r="AL29" s="60"/>
      <c r="AM29" s="60"/>
      <c r="AN29" s="68"/>
    </row>
    <row r="30" spans="2:40" ht="16.5" customHeight="1">
      <c r="B30" s="279"/>
      <c r="C30" s="60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7"/>
      <c r="S30" s="217"/>
      <c r="T30" s="217"/>
      <c r="U30" s="60"/>
      <c r="V30" s="60"/>
      <c r="W30" s="374"/>
      <c r="X30" s="375"/>
      <c r="Y30" s="375"/>
      <c r="Z30" s="375"/>
      <c r="AA30" s="376"/>
      <c r="AB30" s="98"/>
      <c r="AC30" s="258"/>
      <c r="AD30" s="259"/>
      <c r="AE30" s="260">
        <f t="shared" si="0"/>
        <v>0</v>
      </c>
      <c r="AF30" s="261"/>
      <c r="AG30" s="261"/>
      <c r="AH30" s="261"/>
      <c r="AI30" s="262"/>
      <c r="AJ30" s="60"/>
      <c r="AK30" s="60"/>
      <c r="AL30" s="60"/>
      <c r="AM30" s="60"/>
      <c r="AN30" s="68"/>
    </row>
    <row r="31" spans="2:40" ht="16.5" customHeight="1">
      <c r="B31" s="279"/>
      <c r="C31" s="60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7"/>
      <c r="S31" s="217"/>
      <c r="T31" s="217"/>
      <c r="U31" s="60"/>
      <c r="V31" s="60"/>
      <c r="W31" s="374"/>
      <c r="X31" s="375"/>
      <c r="Y31" s="375"/>
      <c r="Z31" s="375"/>
      <c r="AA31" s="376"/>
      <c r="AB31" s="98"/>
      <c r="AC31" s="258"/>
      <c r="AD31" s="259"/>
      <c r="AE31" s="260">
        <f t="shared" si="0"/>
        <v>0</v>
      </c>
      <c r="AF31" s="261"/>
      <c r="AG31" s="261"/>
      <c r="AH31" s="261"/>
      <c r="AI31" s="262"/>
      <c r="AJ31" s="60"/>
      <c r="AK31" s="60"/>
      <c r="AL31" s="60"/>
      <c r="AM31" s="60"/>
      <c r="AN31" s="68"/>
    </row>
    <row r="32" spans="2:40" ht="16.5" customHeight="1">
      <c r="B32" s="279"/>
      <c r="C32" s="60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7"/>
      <c r="S32" s="217"/>
      <c r="T32" s="217"/>
      <c r="U32" s="60"/>
      <c r="V32" s="60"/>
      <c r="W32" s="60"/>
      <c r="X32" s="60"/>
      <c r="Y32" s="60"/>
      <c r="Z32" s="60"/>
      <c r="AA32" s="60"/>
      <c r="AB32" s="98"/>
      <c r="AC32" s="258"/>
      <c r="AD32" s="259"/>
      <c r="AE32" s="260">
        <f t="shared" si="0"/>
        <v>0</v>
      </c>
      <c r="AF32" s="261"/>
      <c r="AG32" s="261"/>
      <c r="AH32" s="261"/>
      <c r="AI32" s="262"/>
      <c r="AJ32" s="60"/>
      <c r="AK32" s="60"/>
      <c r="AL32" s="60"/>
      <c r="AM32" s="60"/>
      <c r="AN32" s="68"/>
    </row>
    <row r="33" spans="2:40" ht="16.5" customHeight="1">
      <c r="B33" s="279"/>
      <c r="C33" s="60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7"/>
      <c r="S33" s="217"/>
      <c r="T33" s="217"/>
      <c r="U33" s="60"/>
      <c r="V33" s="60"/>
      <c r="W33" s="60"/>
      <c r="X33" s="60"/>
      <c r="Y33" s="60"/>
      <c r="Z33" s="60"/>
      <c r="AA33" s="60"/>
      <c r="AB33" s="98"/>
      <c r="AC33" s="258"/>
      <c r="AD33" s="259"/>
      <c r="AE33" s="260">
        <f t="shared" si="0"/>
        <v>0</v>
      </c>
      <c r="AF33" s="261"/>
      <c r="AG33" s="261"/>
      <c r="AH33" s="261"/>
      <c r="AI33" s="262"/>
      <c r="AJ33" s="60"/>
      <c r="AK33" s="60"/>
      <c r="AL33" s="60"/>
      <c r="AM33" s="60"/>
      <c r="AN33" s="68"/>
    </row>
    <row r="34" spans="2:40" ht="16.5" customHeight="1">
      <c r="B34" s="279"/>
      <c r="C34" s="60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7"/>
      <c r="S34" s="217"/>
      <c r="T34" s="217"/>
      <c r="U34" s="60"/>
      <c r="V34" s="60"/>
      <c r="W34" s="60"/>
      <c r="X34" s="60"/>
      <c r="Y34" s="60"/>
      <c r="Z34" s="60"/>
      <c r="AA34" s="60"/>
      <c r="AB34" s="98"/>
      <c r="AC34" s="258"/>
      <c r="AD34" s="259"/>
      <c r="AE34" s="260">
        <f t="shared" si="0"/>
        <v>0</v>
      </c>
      <c r="AF34" s="261"/>
      <c r="AG34" s="261"/>
      <c r="AH34" s="261"/>
      <c r="AI34" s="262"/>
      <c r="AJ34" s="60"/>
      <c r="AK34" s="60"/>
      <c r="AL34" s="60"/>
      <c r="AM34" s="60"/>
      <c r="AN34" s="68"/>
    </row>
    <row r="35" spans="2:40" ht="16.5" customHeight="1">
      <c r="B35" s="279"/>
      <c r="C35" s="60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7"/>
      <c r="S35" s="217"/>
      <c r="T35" s="217"/>
      <c r="U35" s="60"/>
      <c r="V35" s="60"/>
      <c r="W35" s="60"/>
      <c r="X35" s="60"/>
      <c r="Y35" s="60"/>
      <c r="Z35" s="60"/>
      <c r="AA35" s="60"/>
      <c r="AB35" s="98"/>
      <c r="AC35" s="258"/>
      <c r="AD35" s="259"/>
      <c r="AE35" s="260">
        <f t="shared" si="0"/>
        <v>0</v>
      </c>
      <c r="AF35" s="261"/>
      <c r="AG35" s="261"/>
      <c r="AH35" s="261"/>
      <c r="AI35" s="262"/>
      <c r="AJ35" s="60"/>
      <c r="AK35" s="60"/>
      <c r="AL35" s="60"/>
      <c r="AM35" s="60"/>
      <c r="AN35" s="68"/>
    </row>
    <row r="36" spans="2:40" ht="16.5" customHeight="1">
      <c r="B36" s="279"/>
      <c r="C36" s="60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7"/>
      <c r="S36" s="217"/>
      <c r="T36" s="217"/>
      <c r="U36" s="60"/>
      <c r="V36" s="60"/>
      <c r="W36" s="60"/>
      <c r="X36" s="60"/>
      <c r="Y36" s="60"/>
      <c r="Z36" s="60"/>
      <c r="AA36" s="60"/>
      <c r="AB36" s="98"/>
      <c r="AC36" s="258"/>
      <c r="AD36" s="259"/>
      <c r="AE36" s="260">
        <f t="shared" si="0"/>
        <v>0</v>
      </c>
      <c r="AF36" s="261"/>
      <c r="AG36" s="261"/>
      <c r="AH36" s="261"/>
      <c r="AI36" s="262"/>
      <c r="AJ36" s="60"/>
      <c r="AK36" s="60"/>
      <c r="AL36" s="60"/>
      <c r="AM36" s="60"/>
      <c r="AN36" s="68"/>
    </row>
    <row r="37" spans="2:40" ht="16.5" customHeight="1">
      <c r="B37" s="279"/>
      <c r="C37" s="60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7"/>
      <c r="S37" s="217"/>
      <c r="T37" s="217"/>
      <c r="U37" s="60"/>
      <c r="V37" s="60"/>
      <c r="W37" s="60"/>
      <c r="X37" s="60"/>
      <c r="Y37" s="60"/>
      <c r="Z37" s="60"/>
      <c r="AA37" s="60"/>
      <c r="AB37" s="98"/>
      <c r="AC37" s="258"/>
      <c r="AD37" s="259"/>
      <c r="AE37" s="260">
        <f t="shared" si="0"/>
        <v>0</v>
      </c>
      <c r="AF37" s="261"/>
      <c r="AG37" s="261"/>
      <c r="AH37" s="261"/>
      <c r="AI37" s="262"/>
      <c r="AJ37" s="60"/>
      <c r="AK37" s="60"/>
      <c r="AL37" s="60"/>
      <c r="AM37" s="60"/>
      <c r="AN37" s="68"/>
    </row>
    <row r="38" spans="2:40" ht="16.5" customHeight="1">
      <c r="B38" s="279"/>
      <c r="C38" s="60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7"/>
      <c r="S38" s="217"/>
      <c r="T38" s="217"/>
      <c r="U38" s="60"/>
      <c r="V38" s="60"/>
      <c r="W38" s="60"/>
      <c r="X38" s="60"/>
      <c r="Y38" s="60"/>
      <c r="Z38" s="60"/>
      <c r="AA38" s="60"/>
      <c r="AB38" s="98"/>
      <c r="AC38" s="258"/>
      <c r="AD38" s="259"/>
      <c r="AE38" s="260">
        <f t="shared" si="0"/>
        <v>0</v>
      </c>
      <c r="AF38" s="261"/>
      <c r="AG38" s="261"/>
      <c r="AH38" s="261"/>
      <c r="AI38" s="262"/>
      <c r="AJ38" s="60"/>
      <c r="AK38" s="60"/>
      <c r="AL38" s="60"/>
      <c r="AM38" s="60"/>
      <c r="AN38" s="68"/>
    </row>
    <row r="39" spans="2:40" ht="16.5" customHeight="1">
      <c r="B39" s="279"/>
      <c r="C39" s="60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7"/>
      <c r="S39" s="217"/>
      <c r="T39" s="217"/>
      <c r="U39" s="60"/>
      <c r="V39" s="60"/>
      <c r="W39" s="60"/>
      <c r="X39" s="60"/>
      <c r="Y39" s="60"/>
      <c r="Z39" s="60"/>
      <c r="AA39" s="60"/>
      <c r="AB39" s="98"/>
      <c r="AC39" s="258"/>
      <c r="AD39" s="259"/>
      <c r="AE39" s="260">
        <f t="shared" si="0"/>
        <v>0</v>
      </c>
      <c r="AF39" s="261"/>
      <c r="AG39" s="261"/>
      <c r="AH39" s="261"/>
      <c r="AI39" s="262"/>
      <c r="AJ39" s="60"/>
      <c r="AK39" s="60"/>
      <c r="AL39" s="60"/>
      <c r="AM39" s="60"/>
      <c r="AN39" s="68"/>
    </row>
    <row r="40" spans="2:40" ht="16.5" customHeight="1">
      <c r="B40" s="279"/>
      <c r="C40" s="60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7"/>
      <c r="S40" s="217"/>
      <c r="T40" s="217"/>
      <c r="U40" s="60"/>
      <c r="V40" s="60"/>
      <c r="W40" s="60"/>
      <c r="X40" s="60"/>
      <c r="Y40" s="60"/>
      <c r="Z40" s="60"/>
      <c r="AA40" s="60"/>
      <c r="AB40" s="98"/>
      <c r="AC40" s="258"/>
      <c r="AD40" s="259"/>
      <c r="AE40" s="260">
        <f t="shared" si="0"/>
        <v>0</v>
      </c>
      <c r="AF40" s="261"/>
      <c r="AG40" s="261"/>
      <c r="AH40" s="261"/>
      <c r="AI40" s="262"/>
      <c r="AJ40" s="60"/>
      <c r="AK40" s="60"/>
      <c r="AL40" s="60"/>
      <c r="AM40" s="60"/>
      <c r="AN40" s="68"/>
    </row>
    <row r="41" spans="2:40" ht="16.5" customHeight="1">
      <c r="B41" s="279"/>
      <c r="C41" s="60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7"/>
      <c r="S41" s="217"/>
      <c r="T41" s="217"/>
      <c r="U41" s="60"/>
      <c r="V41" s="60"/>
      <c r="W41" s="60"/>
      <c r="X41" s="60"/>
      <c r="Y41" s="60"/>
      <c r="Z41" s="60"/>
      <c r="AA41" s="60"/>
      <c r="AB41" s="98"/>
      <c r="AC41" s="258"/>
      <c r="AD41" s="259"/>
      <c r="AE41" s="260">
        <f t="shared" si="0"/>
        <v>0</v>
      </c>
      <c r="AF41" s="261"/>
      <c r="AG41" s="261"/>
      <c r="AH41" s="261"/>
      <c r="AI41" s="262"/>
      <c r="AJ41" s="60"/>
      <c r="AK41" s="60"/>
      <c r="AL41" s="60"/>
      <c r="AM41" s="60"/>
      <c r="AN41" s="68"/>
    </row>
    <row r="42" spans="2:40" ht="16.5" customHeight="1">
      <c r="B42" s="279"/>
      <c r="C42" s="60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7"/>
      <c r="S42" s="217"/>
      <c r="T42" s="217"/>
      <c r="U42" s="60"/>
      <c r="V42" s="60"/>
      <c r="W42" s="60"/>
      <c r="X42" s="60"/>
      <c r="Y42" s="60"/>
      <c r="Z42" s="60"/>
      <c r="AA42" s="60"/>
      <c r="AB42" s="98"/>
      <c r="AC42" s="258"/>
      <c r="AD42" s="259"/>
      <c r="AE42" s="260">
        <f t="shared" si="0"/>
        <v>0</v>
      </c>
      <c r="AF42" s="261"/>
      <c r="AG42" s="261"/>
      <c r="AH42" s="261"/>
      <c r="AI42" s="262"/>
      <c r="AJ42" s="60"/>
      <c r="AK42" s="60"/>
      <c r="AL42" s="60"/>
      <c r="AM42" s="60"/>
      <c r="AN42" s="68"/>
    </row>
    <row r="43" spans="2:40" ht="16.5" customHeight="1">
      <c r="B43" s="279"/>
      <c r="C43" s="60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7"/>
      <c r="S43" s="217"/>
      <c r="T43" s="217"/>
      <c r="U43" s="60"/>
      <c r="V43" s="60"/>
      <c r="W43" s="60"/>
      <c r="X43" s="60"/>
      <c r="Y43" s="60"/>
      <c r="Z43" s="60"/>
      <c r="AA43" s="60"/>
      <c r="AB43" s="98"/>
      <c r="AC43" s="258"/>
      <c r="AD43" s="259"/>
      <c r="AE43" s="260">
        <f>SUM(W43)*R43</f>
        <v>0</v>
      </c>
      <c r="AF43" s="261"/>
      <c r="AG43" s="261"/>
      <c r="AH43" s="261"/>
      <c r="AI43" s="262"/>
      <c r="AJ43" s="60"/>
      <c r="AK43" s="60"/>
      <c r="AL43" s="60"/>
      <c r="AM43" s="60"/>
      <c r="AN43" s="68"/>
    </row>
    <row r="44" spans="2:40" ht="27" customHeight="1" thickBot="1">
      <c r="B44" s="240" t="s">
        <v>14</v>
      </c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2"/>
      <c r="AB44" s="71">
        <f>SUM(AB93)</f>
        <v>0</v>
      </c>
      <c r="AC44" s="71"/>
      <c r="AD44" s="71"/>
      <c r="AE44" s="71"/>
      <c r="AF44" s="71"/>
      <c r="AG44" s="71"/>
      <c r="AH44" s="71"/>
      <c r="AI44" s="71"/>
      <c r="AJ44" s="70"/>
      <c r="AK44" s="70"/>
      <c r="AL44" s="70"/>
      <c r="AM44" s="70"/>
      <c r="AN44" s="78"/>
    </row>
    <row r="45" spans="2:40" ht="27" customHeight="1" thickBot="1" thickTop="1">
      <c r="B45" s="226" t="s">
        <v>13</v>
      </c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227"/>
      <c r="AB45" s="383">
        <f>SUM(AE18:AI43,AB44)</f>
        <v>298750</v>
      </c>
      <c r="AC45" s="384"/>
      <c r="AD45" s="384"/>
      <c r="AE45" s="384"/>
      <c r="AF45" s="384"/>
      <c r="AG45" s="384"/>
      <c r="AH45" s="384"/>
      <c r="AI45" s="384"/>
      <c r="AJ45" s="384"/>
      <c r="AK45" s="384"/>
      <c r="AL45" s="384"/>
      <c r="AM45" s="384"/>
      <c r="AN45" s="385"/>
    </row>
    <row r="46" spans="2:40" ht="9.75" customHeight="1" thickBo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6"/>
      <c r="AC46" s="6"/>
      <c r="AD46" s="6"/>
      <c r="AE46" s="6"/>
      <c r="AF46" s="6"/>
      <c r="AG46" s="6"/>
      <c r="AH46" s="6"/>
      <c r="AI46" s="6"/>
      <c r="AJ46" s="3"/>
      <c r="AK46" s="3"/>
      <c r="AL46" s="3"/>
      <c r="AM46" s="3"/>
      <c r="AN46" s="3"/>
    </row>
    <row r="47" spans="2:40" ht="16.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48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50"/>
      <c r="AN47" s="2"/>
    </row>
    <row r="48" spans="2:40" ht="39" customHeight="1" thickBo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44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1"/>
      <c r="AN48" s="2"/>
    </row>
    <row r="49" spans="2:40" ht="27" customHeight="1">
      <c r="B49" s="377" t="s">
        <v>11</v>
      </c>
      <c r="C49" s="142"/>
      <c r="D49" s="142" t="s">
        <v>21</v>
      </c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 t="s">
        <v>8</v>
      </c>
      <c r="S49" s="142"/>
      <c r="T49" s="142"/>
      <c r="U49" s="142" t="s">
        <v>6</v>
      </c>
      <c r="V49" s="142"/>
      <c r="W49" s="142" t="s">
        <v>9</v>
      </c>
      <c r="X49" s="142"/>
      <c r="Y49" s="142"/>
      <c r="Z49" s="142"/>
      <c r="AA49" s="142"/>
      <c r="AB49" s="378" t="s">
        <v>66</v>
      </c>
      <c r="AC49" s="378"/>
      <c r="AD49" s="378"/>
      <c r="AE49" s="378" t="s">
        <v>74</v>
      </c>
      <c r="AF49" s="378"/>
      <c r="AG49" s="378"/>
      <c r="AH49" s="378"/>
      <c r="AI49" s="378"/>
      <c r="AJ49" s="142" t="s">
        <v>10</v>
      </c>
      <c r="AK49" s="142"/>
      <c r="AL49" s="142"/>
      <c r="AM49" s="142"/>
      <c r="AN49" s="143"/>
    </row>
    <row r="50" spans="2:40" ht="16.5" customHeight="1">
      <c r="B50" s="279"/>
      <c r="C50" s="60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7"/>
      <c r="S50" s="217"/>
      <c r="T50" s="217"/>
      <c r="U50" s="60"/>
      <c r="V50" s="60"/>
      <c r="W50" s="374"/>
      <c r="X50" s="375"/>
      <c r="Y50" s="375"/>
      <c r="Z50" s="375"/>
      <c r="AA50" s="376"/>
      <c r="AB50" s="98"/>
      <c r="AC50" s="258"/>
      <c r="AD50" s="259"/>
      <c r="AE50" s="260">
        <f>SUM(W50)*R50</f>
        <v>0</v>
      </c>
      <c r="AF50" s="261"/>
      <c r="AG50" s="261"/>
      <c r="AH50" s="261"/>
      <c r="AI50" s="262"/>
      <c r="AJ50" s="60"/>
      <c r="AK50" s="60"/>
      <c r="AL50" s="60"/>
      <c r="AM50" s="60"/>
      <c r="AN50" s="68"/>
    </row>
    <row r="51" spans="2:40" ht="16.5" customHeight="1">
      <c r="B51" s="279"/>
      <c r="C51" s="60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7"/>
      <c r="S51" s="217"/>
      <c r="T51" s="217"/>
      <c r="U51" s="60"/>
      <c r="V51" s="60"/>
      <c r="W51" s="374"/>
      <c r="X51" s="375"/>
      <c r="Y51" s="375"/>
      <c r="Z51" s="375"/>
      <c r="AA51" s="376"/>
      <c r="AB51" s="98"/>
      <c r="AC51" s="258"/>
      <c r="AD51" s="259"/>
      <c r="AE51" s="260">
        <f aca="true" t="shared" si="1" ref="AE51:AE92">SUM(W51)*R51</f>
        <v>0</v>
      </c>
      <c r="AF51" s="261"/>
      <c r="AG51" s="261"/>
      <c r="AH51" s="261"/>
      <c r="AI51" s="262"/>
      <c r="AJ51" s="60"/>
      <c r="AK51" s="60"/>
      <c r="AL51" s="60"/>
      <c r="AM51" s="60"/>
      <c r="AN51" s="68"/>
    </row>
    <row r="52" spans="2:40" ht="16.5" customHeight="1">
      <c r="B52" s="279"/>
      <c r="C52" s="60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7"/>
      <c r="S52" s="217"/>
      <c r="T52" s="217"/>
      <c r="U52" s="60"/>
      <c r="V52" s="60"/>
      <c r="W52" s="374"/>
      <c r="X52" s="375"/>
      <c r="Y52" s="375"/>
      <c r="Z52" s="375"/>
      <c r="AA52" s="376"/>
      <c r="AB52" s="98"/>
      <c r="AC52" s="258"/>
      <c r="AD52" s="259"/>
      <c r="AE52" s="260">
        <f t="shared" si="1"/>
        <v>0</v>
      </c>
      <c r="AF52" s="261"/>
      <c r="AG52" s="261"/>
      <c r="AH52" s="261"/>
      <c r="AI52" s="262"/>
      <c r="AJ52" s="60"/>
      <c r="AK52" s="60"/>
      <c r="AL52" s="60"/>
      <c r="AM52" s="60"/>
      <c r="AN52" s="68"/>
    </row>
    <row r="53" spans="2:40" ht="16.5" customHeight="1">
      <c r="B53" s="279"/>
      <c r="C53" s="60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7"/>
      <c r="S53" s="217"/>
      <c r="T53" s="217"/>
      <c r="U53" s="60"/>
      <c r="V53" s="60"/>
      <c r="W53" s="374"/>
      <c r="X53" s="375"/>
      <c r="Y53" s="375"/>
      <c r="Z53" s="375"/>
      <c r="AA53" s="376"/>
      <c r="AB53" s="98"/>
      <c r="AC53" s="258"/>
      <c r="AD53" s="259"/>
      <c r="AE53" s="260">
        <f t="shared" si="1"/>
        <v>0</v>
      </c>
      <c r="AF53" s="261"/>
      <c r="AG53" s="261"/>
      <c r="AH53" s="261"/>
      <c r="AI53" s="262"/>
      <c r="AJ53" s="60"/>
      <c r="AK53" s="60"/>
      <c r="AL53" s="60"/>
      <c r="AM53" s="60"/>
      <c r="AN53" s="68"/>
    </row>
    <row r="54" spans="2:40" ht="16.5" customHeight="1">
      <c r="B54" s="279"/>
      <c r="C54" s="60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7"/>
      <c r="S54" s="217"/>
      <c r="T54" s="217"/>
      <c r="U54" s="60"/>
      <c r="V54" s="60"/>
      <c r="W54" s="374"/>
      <c r="X54" s="375"/>
      <c r="Y54" s="375"/>
      <c r="Z54" s="375"/>
      <c r="AA54" s="376"/>
      <c r="AB54" s="98"/>
      <c r="AC54" s="258"/>
      <c r="AD54" s="259"/>
      <c r="AE54" s="260">
        <f t="shared" si="1"/>
        <v>0</v>
      </c>
      <c r="AF54" s="261"/>
      <c r="AG54" s="261"/>
      <c r="AH54" s="261"/>
      <c r="AI54" s="262"/>
      <c r="AJ54" s="60"/>
      <c r="AK54" s="60"/>
      <c r="AL54" s="60"/>
      <c r="AM54" s="60"/>
      <c r="AN54" s="68"/>
    </row>
    <row r="55" spans="2:40" ht="16.5" customHeight="1">
      <c r="B55" s="279"/>
      <c r="C55" s="60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7"/>
      <c r="S55" s="217"/>
      <c r="T55" s="217"/>
      <c r="U55" s="60"/>
      <c r="V55" s="60"/>
      <c r="W55" s="374"/>
      <c r="X55" s="375"/>
      <c r="Y55" s="375"/>
      <c r="Z55" s="375"/>
      <c r="AA55" s="376"/>
      <c r="AB55" s="98"/>
      <c r="AC55" s="258"/>
      <c r="AD55" s="259"/>
      <c r="AE55" s="260">
        <f t="shared" si="1"/>
        <v>0</v>
      </c>
      <c r="AF55" s="261"/>
      <c r="AG55" s="261"/>
      <c r="AH55" s="261"/>
      <c r="AI55" s="262"/>
      <c r="AJ55" s="60"/>
      <c r="AK55" s="60"/>
      <c r="AL55" s="60"/>
      <c r="AM55" s="60"/>
      <c r="AN55" s="68"/>
    </row>
    <row r="56" spans="2:40" ht="16.5" customHeight="1">
      <c r="B56" s="279"/>
      <c r="C56" s="60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7"/>
      <c r="S56" s="217"/>
      <c r="T56" s="217"/>
      <c r="U56" s="60"/>
      <c r="V56" s="60"/>
      <c r="W56" s="374"/>
      <c r="X56" s="375"/>
      <c r="Y56" s="375"/>
      <c r="Z56" s="375"/>
      <c r="AA56" s="376"/>
      <c r="AB56" s="98"/>
      <c r="AC56" s="258"/>
      <c r="AD56" s="259"/>
      <c r="AE56" s="260">
        <f t="shared" si="1"/>
        <v>0</v>
      </c>
      <c r="AF56" s="261"/>
      <c r="AG56" s="261"/>
      <c r="AH56" s="261"/>
      <c r="AI56" s="262"/>
      <c r="AJ56" s="60"/>
      <c r="AK56" s="60"/>
      <c r="AL56" s="60"/>
      <c r="AM56" s="60"/>
      <c r="AN56" s="68"/>
    </row>
    <row r="57" spans="2:40" ht="16.5" customHeight="1">
      <c r="B57" s="279"/>
      <c r="C57" s="60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7"/>
      <c r="S57" s="217"/>
      <c r="T57" s="217"/>
      <c r="U57" s="60"/>
      <c r="V57" s="60"/>
      <c r="W57" s="374"/>
      <c r="X57" s="375"/>
      <c r="Y57" s="375"/>
      <c r="Z57" s="375"/>
      <c r="AA57" s="376"/>
      <c r="AB57" s="98"/>
      <c r="AC57" s="258"/>
      <c r="AD57" s="259"/>
      <c r="AE57" s="260">
        <f t="shared" si="1"/>
        <v>0</v>
      </c>
      <c r="AF57" s="261"/>
      <c r="AG57" s="261"/>
      <c r="AH57" s="261"/>
      <c r="AI57" s="262"/>
      <c r="AJ57" s="60"/>
      <c r="AK57" s="60"/>
      <c r="AL57" s="60"/>
      <c r="AM57" s="60"/>
      <c r="AN57" s="68"/>
    </row>
    <row r="58" spans="2:40" ht="16.5" customHeight="1">
      <c r="B58" s="279"/>
      <c r="C58" s="60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7"/>
      <c r="S58" s="217"/>
      <c r="T58" s="217"/>
      <c r="U58" s="60"/>
      <c r="V58" s="60"/>
      <c r="W58" s="374"/>
      <c r="X58" s="375"/>
      <c r="Y58" s="375"/>
      <c r="Z58" s="375"/>
      <c r="AA58" s="376"/>
      <c r="AB58" s="98"/>
      <c r="AC58" s="258"/>
      <c r="AD58" s="259"/>
      <c r="AE58" s="260">
        <f t="shared" si="1"/>
        <v>0</v>
      </c>
      <c r="AF58" s="261"/>
      <c r="AG58" s="261"/>
      <c r="AH58" s="261"/>
      <c r="AI58" s="262"/>
      <c r="AJ58" s="60"/>
      <c r="AK58" s="60"/>
      <c r="AL58" s="60"/>
      <c r="AM58" s="60"/>
      <c r="AN58" s="68"/>
    </row>
    <row r="59" spans="2:40" ht="16.5" customHeight="1">
      <c r="B59" s="279"/>
      <c r="C59" s="60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7"/>
      <c r="S59" s="217"/>
      <c r="T59" s="217"/>
      <c r="U59" s="60"/>
      <c r="V59" s="60"/>
      <c r="W59" s="374"/>
      <c r="X59" s="375"/>
      <c r="Y59" s="375"/>
      <c r="Z59" s="375"/>
      <c r="AA59" s="376"/>
      <c r="AB59" s="98"/>
      <c r="AC59" s="258"/>
      <c r="AD59" s="259"/>
      <c r="AE59" s="260">
        <f t="shared" si="1"/>
        <v>0</v>
      </c>
      <c r="AF59" s="261"/>
      <c r="AG59" s="261"/>
      <c r="AH59" s="261"/>
      <c r="AI59" s="262"/>
      <c r="AJ59" s="60"/>
      <c r="AK59" s="60"/>
      <c r="AL59" s="60"/>
      <c r="AM59" s="60"/>
      <c r="AN59" s="68"/>
    </row>
    <row r="60" spans="2:40" ht="16.5" customHeight="1">
      <c r="B60" s="279"/>
      <c r="C60" s="60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7"/>
      <c r="S60" s="217"/>
      <c r="T60" s="217"/>
      <c r="U60" s="60"/>
      <c r="V60" s="60"/>
      <c r="W60" s="374"/>
      <c r="X60" s="375"/>
      <c r="Y60" s="375"/>
      <c r="Z60" s="375"/>
      <c r="AA60" s="376"/>
      <c r="AB60" s="98"/>
      <c r="AC60" s="258"/>
      <c r="AD60" s="259"/>
      <c r="AE60" s="260">
        <f t="shared" si="1"/>
        <v>0</v>
      </c>
      <c r="AF60" s="261"/>
      <c r="AG60" s="261"/>
      <c r="AH60" s="261"/>
      <c r="AI60" s="262"/>
      <c r="AJ60" s="60"/>
      <c r="AK60" s="60"/>
      <c r="AL60" s="60"/>
      <c r="AM60" s="60"/>
      <c r="AN60" s="68"/>
    </row>
    <row r="61" spans="2:40" ht="16.5" customHeight="1">
      <c r="B61" s="279"/>
      <c r="C61" s="60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7"/>
      <c r="S61" s="217"/>
      <c r="T61" s="217"/>
      <c r="U61" s="60"/>
      <c r="V61" s="60"/>
      <c r="W61" s="374"/>
      <c r="X61" s="375"/>
      <c r="Y61" s="375"/>
      <c r="Z61" s="375"/>
      <c r="AA61" s="376"/>
      <c r="AB61" s="98"/>
      <c r="AC61" s="258"/>
      <c r="AD61" s="259"/>
      <c r="AE61" s="260">
        <f t="shared" si="1"/>
        <v>0</v>
      </c>
      <c r="AF61" s="261"/>
      <c r="AG61" s="261"/>
      <c r="AH61" s="261"/>
      <c r="AI61" s="262"/>
      <c r="AJ61" s="60"/>
      <c r="AK61" s="60"/>
      <c r="AL61" s="60"/>
      <c r="AM61" s="60"/>
      <c r="AN61" s="68"/>
    </row>
    <row r="62" spans="2:40" ht="16.5" customHeight="1">
      <c r="B62" s="279"/>
      <c r="C62" s="60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7"/>
      <c r="S62" s="217"/>
      <c r="T62" s="217"/>
      <c r="U62" s="60"/>
      <c r="V62" s="60"/>
      <c r="W62" s="374"/>
      <c r="X62" s="375"/>
      <c r="Y62" s="375"/>
      <c r="Z62" s="375"/>
      <c r="AA62" s="376"/>
      <c r="AB62" s="98"/>
      <c r="AC62" s="258"/>
      <c r="AD62" s="259"/>
      <c r="AE62" s="260">
        <f t="shared" si="1"/>
        <v>0</v>
      </c>
      <c r="AF62" s="261"/>
      <c r="AG62" s="261"/>
      <c r="AH62" s="261"/>
      <c r="AI62" s="262"/>
      <c r="AJ62" s="60"/>
      <c r="AK62" s="60"/>
      <c r="AL62" s="60"/>
      <c r="AM62" s="60"/>
      <c r="AN62" s="68"/>
    </row>
    <row r="63" spans="2:40" ht="16.5" customHeight="1">
      <c r="B63" s="279"/>
      <c r="C63" s="60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7"/>
      <c r="S63" s="217"/>
      <c r="T63" s="217"/>
      <c r="U63" s="60"/>
      <c r="V63" s="60"/>
      <c r="W63" s="374"/>
      <c r="X63" s="375"/>
      <c r="Y63" s="375"/>
      <c r="Z63" s="375"/>
      <c r="AA63" s="376"/>
      <c r="AB63" s="98"/>
      <c r="AC63" s="258"/>
      <c r="AD63" s="259"/>
      <c r="AE63" s="260">
        <f t="shared" si="1"/>
        <v>0</v>
      </c>
      <c r="AF63" s="261"/>
      <c r="AG63" s="261"/>
      <c r="AH63" s="261"/>
      <c r="AI63" s="262"/>
      <c r="AJ63" s="60"/>
      <c r="AK63" s="60"/>
      <c r="AL63" s="60"/>
      <c r="AM63" s="60"/>
      <c r="AN63" s="68"/>
    </row>
    <row r="64" spans="2:40" ht="16.5" customHeight="1">
      <c r="B64" s="279"/>
      <c r="C64" s="60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7"/>
      <c r="S64" s="217"/>
      <c r="T64" s="217"/>
      <c r="U64" s="60"/>
      <c r="V64" s="60"/>
      <c r="W64" s="374"/>
      <c r="X64" s="375"/>
      <c r="Y64" s="375"/>
      <c r="Z64" s="375"/>
      <c r="AA64" s="376"/>
      <c r="AB64" s="98"/>
      <c r="AC64" s="258"/>
      <c r="AD64" s="259"/>
      <c r="AE64" s="260">
        <f t="shared" si="1"/>
        <v>0</v>
      </c>
      <c r="AF64" s="261"/>
      <c r="AG64" s="261"/>
      <c r="AH64" s="261"/>
      <c r="AI64" s="262"/>
      <c r="AJ64" s="60"/>
      <c r="AK64" s="60"/>
      <c r="AL64" s="60"/>
      <c r="AM64" s="60"/>
      <c r="AN64" s="68"/>
    </row>
    <row r="65" spans="2:40" ht="16.5" customHeight="1">
      <c r="B65" s="279"/>
      <c r="C65" s="60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7"/>
      <c r="S65" s="217"/>
      <c r="T65" s="217"/>
      <c r="U65" s="60"/>
      <c r="V65" s="60"/>
      <c r="W65" s="374"/>
      <c r="X65" s="375"/>
      <c r="Y65" s="375"/>
      <c r="Z65" s="375"/>
      <c r="AA65" s="376"/>
      <c r="AB65" s="98"/>
      <c r="AC65" s="258"/>
      <c r="AD65" s="259"/>
      <c r="AE65" s="260">
        <f t="shared" si="1"/>
        <v>0</v>
      </c>
      <c r="AF65" s="261"/>
      <c r="AG65" s="261"/>
      <c r="AH65" s="261"/>
      <c r="AI65" s="262"/>
      <c r="AJ65" s="60"/>
      <c r="AK65" s="60"/>
      <c r="AL65" s="60"/>
      <c r="AM65" s="60"/>
      <c r="AN65" s="68"/>
    </row>
    <row r="66" spans="2:40" ht="16.5" customHeight="1">
      <c r="B66" s="279"/>
      <c r="C66" s="60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7"/>
      <c r="S66" s="217"/>
      <c r="T66" s="217"/>
      <c r="U66" s="60"/>
      <c r="V66" s="60"/>
      <c r="W66" s="374"/>
      <c r="X66" s="375"/>
      <c r="Y66" s="375"/>
      <c r="Z66" s="375"/>
      <c r="AA66" s="376"/>
      <c r="AB66" s="98"/>
      <c r="AC66" s="258"/>
      <c r="AD66" s="259"/>
      <c r="AE66" s="260">
        <f t="shared" si="1"/>
        <v>0</v>
      </c>
      <c r="AF66" s="261"/>
      <c r="AG66" s="261"/>
      <c r="AH66" s="261"/>
      <c r="AI66" s="262"/>
      <c r="AJ66" s="60"/>
      <c r="AK66" s="60"/>
      <c r="AL66" s="60"/>
      <c r="AM66" s="60"/>
      <c r="AN66" s="68"/>
    </row>
    <row r="67" spans="2:40" ht="16.5" customHeight="1">
      <c r="B67" s="279"/>
      <c r="C67" s="60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7"/>
      <c r="S67" s="217"/>
      <c r="T67" s="217"/>
      <c r="U67" s="60"/>
      <c r="V67" s="60"/>
      <c r="W67" s="374"/>
      <c r="X67" s="375"/>
      <c r="Y67" s="375"/>
      <c r="Z67" s="375"/>
      <c r="AA67" s="376"/>
      <c r="AB67" s="98"/>
      <c r="AC67" s="258"/>
      <c r="AD67" s="259"/>
      <c r="AE67" s="260">
        <f t="shared" si="1"/>
        <v>0</v>
      </c>
      <c r="AF67" s="261"/>
      <c r="AG67" s="261"/>
      <c r="AH67" s="261"/>
      <c r="AI67" s="262"/>
      <c r="AJ67" s="60"/>
      <c r="AK67" s="60"/>
      <c r="AL67" s="60"/>
      <c r="AM67" s="60"/>
      <c r="AN67" s="68"/>
    </row>
    <row r="68" spans="2:40" ht="16.5" customHeight="1">
      <c r="B68" s="279"/>
      <c r="C68" s="60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7"/>
      <c r="S68" s="217"/>
      <c r="T68" s="217"/>
      <c r="U68" s="60"/>
      <c r="V68" s="60"/>
      <c r="W68" s="374"/>
      <c r="X68" s="375"/>
      <c r="Y68" s="375"/>
      <c r="Z68" s="375"/>
      <c r="AA68" s="376"/>
      <c r="AB68" s="98"/>
      <c r="AC68" s="258"/>
      <c r="AD68" s="259"/>
      <c r="AE68" s="260">
        <f t="shared" si="1"/>
        <v>0</v>
      </c>
      <c r="AF68" s="261"/>
      <c r="AG68" s="261"/>
      <c r="AH68" s="261"/>
      <c r="AI68" s="262"/>
      <c r="AJ68" s="60"/>
      <c r="AK68" s="60"/>
      <c r="AL68" s="60"/>
      <c r="AM68" s="60"/>
      <c r="AN68" s="68"/>
    </row>
    <row r="69" spans="2:40" ht="16.5" customHeight="1">
      <c r="B69" s="279"/>
      <c r="C69" s="60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7"/>
      <c r="S69" s="217"/>
      <c r="T69" s="217"/>
      <c r="U69" s="60"/>
      <c r="V69" s="60"/>
      <c r="W69" s="374"/>
      <c r="X69" s="375"/>
      <c r="Y69" s="375"/>
      <c r="Z69" s="375"/>
      <c r="AA69" s="376"/>
      <c r="AB69" s="98"/>
      <c r="AC69" s="258"/>
      <c r="AD69" s="259"/>
      <c r="AE69" s="260">
        <f t="shared" si="1"/>
        <v>0</v>
      </c>
      <c r="AF69" s="261"/>
      <c r="AG69" s="261"/>
      <c r="AH69" s="261"/>
      <c r="AI69" s="262"/>
      <c r="AJ69" s="60"/>
      <c r="AK69" s="60"/>
      <c r="AL69" s="60"/>
      <c r="AM69" s="60"/>
      <c r="AN69" s="68"/>
    </row>
    <row r="70" spans="2:40" ht="16.5" customHeight="1">
      <c r="B70" s="279"/>
      <c r="C70" s="60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7"/>
      <c r="S70" s="217"/>
      <c r="T70" s="217"/>
      <c r="U70" s="60"/>
      <c r="V70" s="60"/>
      <c r="W70" s="374"/>
      <c r="X70" s="375"/>
      <c r="Y70" s="375"/>
      <c r="Z70" s="375"/>
      <c r="AA70" s="376"/>
      <c r="AB70" s="98"/>
      <c r="AC70" s="258"/>
      <c r="AD70" s="259"/>
      <c r="AE70" s="260">
        <f t="shared" si="1"/>
        <v>0</v>
      </c>
      <c r="AF70" s="261"/>
      <c r="AG70" s="261"/>
      <c r="AH70" s="261"/>
      <c r="AI70" s="262"/>
      <c r="AJ70" s="60"/>
      <c r="AK70" s="60"/>
      <c r="AL70" s="60"/>
      <c r="AM70" s="60"/>
      <c r="AN70" s="68"/>
    </row>
    <row r="71" spans="2:40" ht="16.5" customHeight="1">
      <c r="B71" s="279"/>
      <c r="C71" s="60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7"/>
      <c r="S71" s="217"/>
      <c r="T71" s="217"/>
      <c r="U71" s="60"/>
      <c r="V71" s="60"/>
      <c r="W71" s="374"/>
      <c r="X71" s="375"/>
      <c r="Y71" s="375"/>
      <c r="Z71" s="375"/>
      <c r="AA71" s="376"/>
      <c r="AB71" s="98"/>
      <c r="AC71" s="258"/>
      <c r="AD71" s="259"/>
      <c r="AE71" s="260">
        <f t="shared" si="1"/>
        <v>0</v>
      </c>
      <c r="AF71" s="261"/>
      <c r="AG71" s="261"/>
      <c r="AH71" s="261"/>
      <c r="AI71" s="262"/>
      <c r="AJ71" s="60"/>
      <c r="AK71" s="60"/>
      <c r="AL71" s="60"/>
      <c r="AM71" s="60"/>
      <c r="AN71" s="68"/>
    </row>
    <row r="72" spans="2:40" ht="16.5" customHeight="1">
      <c r="B72" s="279"/>
      <c r="C72" s="60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7"/>
      <c r="S72" s="217"/>
      <c r="T72" s="217"/>
      <c r="U72" s="60"/>
      <c r="V72" s="60"/>
      <c r="W72" s="374"/>
      <c r="X72" s="375"/>
      <c r="Y72" s="375"/>
      <c r="Z72" s="375"/>
      <c r="AA72" s="376"/>
      <c r="AB72" s="98"/>
      <c r="AC72" s="258"/>
      <c r="AD72" s="259"/>
      <c r="AE72" s="260">
        <f t="shared" si="1"/>
        <v>0</v>
      </c>
      <c r="AF72" s="261"/>
      <c r="AG72" s="261"/>
      <c r="AH72" s="261"/>
      <c r="AI72" s="262"/>
      <c r="AJ72" s="60"/>
      <c r="AK72" s="60"/>
      <c r="AL72" s="60"/>
      <c r="AM72" s="60"/>
      <c r="AN72" s="68"/>
    </row>
    <row r="73" spans="2:40" ht="16.5" customHeight="1">
      <c r="B73" s="279"/>
      <c r="C73" s="60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7"/>
      <c r="S73" s="217"/>
      <c r="T73" s="217"/>
      <c r="U73" s="60"/>
      <c r="V73" s="60"/>
      <c r="W73" s="374"/>
      <c r="X73" s="375"/>
      <c r="Y73" s="375"/>
      <c r="Z73" s="375"/>
      <c r="AA73" s="376"/>
      <c r="AB73" s="98"/>
      <c r="AC73" s="258"/>
      <c r="AD73" s="259"/>
      <c r="AE73" s="260">
        <f t="shared" si="1"/>
        <v>0</v>
      </c>
      <c r="AF73" s="261"/>
      <c r="AG73" s="261"/>
      <c r="AH73" s="261"/>
      <c r="AI73" s="262"/>
      <c r="AJ73" s="60"/>
      <c r="AK73" s="60"/>
      <c r="AL73" s="60"/>
      <c r="AM73" s="60"/>
      <c r="AN73" s="68"/>
    </row>
    <row r="74" spans="2:40" ht="16.5" customHeight="1">
      <c r="B74" s="279"/>
      <c r="C74" s="60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7"/>
      <c r="S74" s="217"/>
      <c r="T74" s="217"/>
      <c r="U74" s="60"/>
      <c r="V74" s="60"/>
      <c r="W74" s="374"/>
      <c r="X74" s="375"/>
      <c r="Y74" s="375"/>
      <c r="Z74" s="375"/>
      <c r="AA74" s="376"/>
      <c r="AB74" s="98"/>
      <c r="AC74" s="258"/>
      <c r="AD74" s="259"/>
      <c r="AE74" s="260">
        <f t="shared" si="1"/>
        <v>0</v>
      </c>
      <c r="AF74" s="261"/>
      <c r="AG74" s="261"/>
      <c r="AH74" s="261"/>
      <c r="AI74" s="262"/>
      <c r="AJ74" s="60"/>
      <c r="AK74" s="60"/>
      <c r="AL74" s="60"/>
      <c r="AM74" s="60"/>
      <c r="AN74" s="68"/>
    </row>
    <row r="75" spans="2:40" ht="16.5" customHeight="1">
      <c r="B75" s="279"/>
      <c r="C75" s="60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7"/>
      <c r="S75" s="217"/>
      <c r="T75" s="217"/>
      <c r="U75" s="60"/>
      <c r="V75" s="60"/>
      <c r="W75" s="374"/>
      <c r="X75" s="375"/>
      <c r="Y75" s="375"/>
      <c r="Z75" s="375"/>
      <c r="AA75" s="376"/>
      <c r="AB75" s="98"/>
      <c r="AC75" s="258"/>
      <c r="AD75" s="259"/>
      <c r="AE75" s="260">
        <f t="shared" si="1"/>
        <v>0</v>
      </c>
      <c r="AF75" s="261"/>
      <c r="AG75" s="261"/>
      <c r="AH75" s="261"/>
      <c r="AI75" s="262"/>
      <c r="AJ75" s="60"/>
      <c r="AK75" s="60"/>
      <c r="AL75" s="60"/>
      <c r="AM75" s="60"/>
      <c r="AN75" s="68"/>
    </row>
    <row r="76" spans="2:40" ht="16.5" customHeight="1">
      <c r="B76" s="279"/>
      <c r="C76" s="60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7"/>
      <c r="S76" s="217"/>
      <c r="T76" s="217"/>
      <c r="U76" s="60"/>
      <c r="V76" s="60"/>
      <c r="W76" s="374"/>
      <c r="X76" s="375"/>
      <c r="Y76" s="375"/>
      <c r="Z76" s="375"/>
      <c r="AA76" s="376"/>
      <c r="AB76" s="98"/>
      <c r="AC76" s="258"/>
      <c r="AD76" s="259"/>
      <c r="AE76" s="260">
        <f t="shared" si="1"/>
        <v>0</v>
      </c>
      <c r="AF76" s="261"/>
      <c r="AG76" s="261"/>
      <c r="AH76" s="261"/>
      <c r="AI76" s="262"/>
      <c r="AJ76" s="60"/>
      <c r="AK76" s="60"/>
      <c r="AL76" s="60"/>
      <c r="AM76" s="60"/>
      <c r="AN76" s="68"/>
    </row>
    <row r="77" spans="2:40" ht="16.5" customHeight="1">
      <c r="B77" s="279"/>
      <c r="C77" s="60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7"/>
      <c r="S77" s="217"/>
      <c r="T77" s="217"/>
      <c r="U77" s="60"/>
      <c r="V77" s="60"/>
      <c r="W77" s="374"/>
      <c r="X77" s="375"/>
      <c r="Y77" s="375"/>
      <c r="Z77" s="375"/>
      <c r="AA77" s="376"/>
      <c r="AB77" s="98"/>
      <c r="AC77" s="258"/>
      <c r="AD77" s="259"/>
      <c r="AE77" s="260">
        <f>SUM(W77)*R77</f>
        <v>0</v>
      </c>
      <c r="AF77" s="261"/>
      <c r="AG77" s="261"/>
      <c r="AH77" s="261"/>
      <c r="AI77" s="262"/>
      <c r="AJ77" s="60"/>
      <c r="AK77" s="60"/>
      <c r="AL77" s="60"/>
      <c r="AM77" s="60"/>
      <c r="AN77" s="68"/>
    </row>
    <row r="78" spans="2:40" ht="16.5" customHeight="1">
      <c r="B78" s="279"/>
      <c r="C78" s="60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7"/>
      <c r="S78" s="217"/>
      <c r="T78" s="217"/>
      <c r="U78" s="60"/>
      <c r="V78" s="60"/>
      <c r="W78" s="374"/>
      <c r="X78" s="375"/>
      <c r="Y78" s="375"/>
      <c r="Z78" s="375"/>
      <c r="AA78" s="376"/>
      <c r="AB78" s="98"/>
      <c r="AC78" s="258"/>
      <c r="AD78" s="259"/>
      <c r="AE78" s="260">
        <f t="shared" si="1"/>
        <v>0</v>
      </c>
      <c r="AF78" s="261"/>
      <c r="AG78" s="261"/>
      <c r="AH78" s="261"/>
      <c r="AI78" s="262"/>
      <c r="AJ78" s="60"/>
      <c r="AK78" s="60"/>
      <c r="AL78" s="60"/>
      <c r="AM78" s="60"/>
      <c r="AN78" s="68"/>
    </row>
    <row r="79" spans="2:40" ht="16.5" customHeight="1">
      <c r="B79" s="279"/>
      <c r="C79" s="60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7"/>
      <c r="S79" s="217"/>
      <c r="T79" s="217"/>
      <c r="U79" s="60"/>
      <c r="V79" s="60"/>
      <c r="W79" s="374"/>
      <c r="X79" s="375"/>
      <c r="Y79" s="375"/>
      <c r="Z79" s="375"/>
      <c r="AA79" s="376"/>
      <c r="AB79" s="98"/>
      <c r="AC79" s="258"/>
      <c r="AD79" s="259"/>
      <c r="AE79" s="260">
        <f t="shared" si="1"/>
        <v>0</v>
      </c>
      <c r="AF79" s="261"/>
      <c r="AG79" s="261"/>
      <c r="AH79" s="261"/>
      <c r="AI79" s="262"/>
      <c r="AJ79" s="60"/>
      <c r="AK79" s="60"/>
      <c r="AL79" s="60"/>
      <c r="AM79" s="60"/>
      <c r="AN79" s="68"/>
    </row>
    <row r="80" spans="2:40" ht="16.5" customHeight="1">
      <c r="B80" s="279"/>
      <c r="C80" s="60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7"/>
      <c r="S80" s="217"/>
      <c r="T80" s="217"/>
      <c r="U80" s="60"/>
      <c r="V80" s="60"/>
      <c r="W80" s="374"/>
      <c r="X80" s="375"/>
      <c r="Y80" s="375"/>
      <c r="Z80" s="375"/>
      <c r="AA80" s="376"/>
      <c r="AB80" s="98"/>
      <c r="AC80" s="258"/>
      <c r="AD80" s="259"/>
      <c r="AE80" s="260">
        <f t="shared" si="1"/>
        <v>0</v>
      </c>
      <c r="AF80" s="261"/>
      <c r="AG80" s="261"/>
      <c r="AH80" s="261"/>
      <c r="AI80" s="262"/>
      <c r="AJ80" s="60"/>
      <c r="AK80" s="60"/>
      <c r="AL80" s="60"/>
      <c r="AM80" s="60"/>
      <c r="AN80" s="68"/>
    </row>
    <row r="81" spans="2:40" ht="16.5" customHeight="1">
      <c r="B81" s="279"/>
      <c r="C81" s="60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7"/>
      <c r="S81" s="217"/>
      <c r="T81" s="217"/>
      <c r="U81" s="60"/>
      <c r="V81" s="60"/>
      <c r="W81" s="374"/>
      <c r="X81" s="375"/>
      <c r="Y81" s="375"/>
      <c r="Z81" s="375"/>
      <c r="AA81" s="376"/>
      <c r="AB81" s="98"/>
      <c r="AC81" s="258"/>
      <c r="AD81" s="259"/>
      <c r="AE81" s="260">
        <f t="shared" si="1"/>
        <v>0</v>
      </c>
      <c r="AF81" s="261"/>
      <c r="AG81" s="261"/>
      <c r="AH81" s="261"/>
      <c r="AI81" s="262"/>
      <c r="AJ81" s="60"/>
      <c r="AK81" s="60"/>
      <c r="AL81" s="60"/>
      <c r="AM81" s="60"/>
      <c r="AN81" s="68"/>
    </row>
    <row r="82" spans="2:40" ht="16.5" customHeight="1">
      <c r="B82" s="279"/>
      <c r="C82" s="60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7"/>
      <c r="S82" s="217"/>
      <c r="T82" s="217"/>
      <c r="U82" s="60"/>
      <c r="V82" s="60"/>
      <c r="W82" s="374"/>
      <c r="X82" s="375"/>
      <c r="Y82" s="375"/>
      <c r="Z82" s="375"/>
      <c r="AA82" s="376"/>
      <c r="AB82" s="98"/>
      <c r="AC82" s="258"/>
      <c r="AD82" s="259"/>
      <c r="AE82" s="260">
        <f t="shared" si="1"/>
        <v>0</v>
      </c>
      <c r="AF82" s="261"/>
      <c r="AG82" s="261"/>
      <c r="AH82" s="261"/>
      <c r="AI82" s="262"/>
      <c r="AJ82" s="60"/>
      <c r="AK82" s="60"/>
      <c r="AL82" s="60"/>
      <c r="AM82" s="60"/>
      <c r="AN82" s="68"/>
    </row>
    <row r="83" spans="2:40" ht="16.5" customHeight="1">
      <c r="B83" s="279"/>
      <c r="C83" s="60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7"/>
      <c r="S83" s="217"/>
      <c r="T83" s="217"/>
      <c r="U83" s="60"/>
      <c r="V83" s="60"/>
      <c r="W83" s="374"/>
      <c r="X83" s="375"/>
      <c r="Y83" s="375"/>
      <c r="Z83" s="375"/>
      <c r="AA83" s="376"/>
      <c r="AB83" s="98"/>
      <c r="AC83" s="258"/>
      <c r="AD83" s="259"/>
      <c r="AE83" s="260">
        <f t="shared" si="1"/>
        <v>0</v>
      </c>
      <c r="AF83" s="261"/>
      <c r="AG83" s="261"/>
      <c r="AH83" s="261"/>
      <c r="AI83" s="262"/>
      <c r="AJ83" s="60"/>
      <c r="AK83" s="60"/>
      <c r="AL83" s="60"/>
      <c r="AM83" s="60"/>
      <c r="AN83" s="68"/>
    </row>
    <row r="84" spans="2:40" ht="16.5" customHeight="1">
      <c r="B84" s="279"/>
      <c r="C84" s="60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7"/>
      <c r="S84" s="217"/>
      <c r="T84" s="217"/>
      <c r="U84" s="60"/>
      <c r="V84" s="60"/>
      <c r="W84" s="374"/>
      <c r="X84" s="375"/>
      <c r="Y84" s="375"/>
      <c r="Z84" s="375"/>
      <c r="AA84" s="376"/>
      <c r="AB84" s="98"/>
      <c r="AC84" s="258"/>
      <c r="AD84" s="259"/>
      <c r="AE84" s="260">
        <f t="shared" si="1"/>
        <v>0</v>
      </c>
      <c r="AF84" s="261"/>
      <c r="AG84" s="261"/>
      <c r="AH84" s="261"/>
      <c r="AI84" s="262"/>
      <c r="AJ84" s="60"/>
      <c r="AK84" s="60"/>
      <c r="AL84" s="60"/>
      <c r="AM84" s="60"/>
      <c r="AN84" s="68"/>
    </row>
    <row r="85" spans="2:40" ht="16.5" customHeight="1">
      <c r="B85" s="279"/>
      <c r="C85" s="60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7"/>
      <c r="S85" s="217"/>
      <c r="T85" s="217"/>
      <c r="U85" s="60"/>
      <c r="V85" s="60"/>
      <c r="W85" s="374"/>
      <c r="X85" s="375"/>
      <c r="Y85" s="375"/>
      <c r="Z85" s="375"/>
      <c r="AA85" s="376"/>
      <c r="AB85" s="98"/>
      <c r="AC85" s="258"/>
      <c r="AD85" s="259"/>
      <c r="AE85" s="260">
        <f t="shared" si="1"/>
        <v>0</v>
      </c>
      <c r="AF85" s="261"/>
      <c r="AG85" s="261"/>
      <c r="AH85" s="261"/>
      <c r="AI85" s="262"/>
      <c r="AJ85" s="60"/>
      <c r="AK85" s="60"/>
      <c r="AL85" s="60"/>
      <c r="AM85" s="60"/>
      <c r="AN85" s="68"/>
    </row>
    <row r="86" spans="2:40" ht="16.5" customHeight="1">
      <c r="B86" s="279"/>
      <c r="C86" s="60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7"/>
      <c r="S86" s="217"/>
      <c r="T86" s="217"/>
      <c r="U86" s="60"/>
      <c r="V86" s="60"/>
      <c r="W86" s="374"/>
      <c r="X86" s="375"/>
      <c r="Y86" s="375"/>
      <c r="Z86" s="375"/>
      <c r="AA86" s="376"/>
      <c r="AB86" s="98"/>
      <c r="AC86" s="258"/>
      <c r="AD86" s="259"/>
      <c r="AE86" s="260">
        <f t="shared" si="1"/>
        <v>0</v>
      </c>
      <c r="AF86" s="261"/>
      <c r="AG86" s="261"/>
      <c r="AH86" s="261"/>
      <c r="AI86" s="262"/>
      <c r="AJ86" s="60"/>
      <c r="AK86" s="60"/>
      <c r="AL86" s="60"/>
      <c r="AM86" s="60"/>
      <c r="AN86" s="68"/>
    </row>
    <row r="87" spans="2:40" ht="16.5" customHeight="1">
      <c r="B87" s="279"/>
      <c r="C87" s="60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7"/>
      <c r="S87" s="217"/>
      <c r="T87" s="217"/>
      <c r="U87" s="60"/>
      <c r="V87" s="60"/>
      <c r="W87" s="374"/>
      <c r="X87" s="375"/>
      <c r="Y87" s="375"/>
      <c r="Z87" s="375"/>
      <c r="AA87" s="376"/>
      <c r="AB87" s="98"/>
      <c r="AC87" s="258"/>
      <c r="AD87" s="259"/>
      <c r="AE87" s="260">
        <f t="shared" si="1"/>
        <v>0</v>
      </c>
      <c r="AF87" s="261"/>
      <c r="AG87" s="261"/>
      <c r="AH87" s="261"/>
      <c r="AI87" s="262"/>
      <c r="AJ87" s="60"/>
      <c r="AK87" s="60"/>
      <c r="AL87" s="60"/>
      <c r="AM87" s="60"/>
      <c r="AN87" s="68"/>
    </row>
    <row r="88" spans="2:40" ht="16.5" customHeight="1">
      <c r="B88" s="279"/>
      <c r="C88" s="60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7"/>
      <c r="S88" s="217"/>
      <c r="T88" s="217"/>
      <c r="U88" s="60"/>
      <c r="V88" s="60"/>
      <c r="W88" s="374"/>
      <c r="X88" s="375"/>
      <c r="Y88" s="375"/>
      <c r="Z88" s="375"/>
      <c r="AA88" s="376"/>
      <c r="AB88" s="98"/>
      <c r="AC88" s="258"/>
      <c r="AD88" s="259"/>
      <c r="AE88" s="260">
        <f t="shared" si="1"/>
        <v>0</v>
      </c>
      <c r="AF88" s="261"/>
      <c r="AG88" s="261"/>
      <c r="AH88" s="261"/>
      <c r="AI88" s="262"/>
      <c r="AJ88" s="60"/>
      <c r="AK88" s="60"/>
      <c r="AL88" s="60"/>
      <c r="AM88" s="60"/>
      <c r="AN88" s="68"/>
    </row>
    <row r="89" spans="2:40" ht="16.5" customHeight="1">
      <c r="B89" s="279"/>
      <c r="C89" s="60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7"/>
      <c r="S89" s="217"/>
      <c r="T89" s="217"/>
      <c r="U89" s="60"/>
      <c r="V89" s="60"/>
      <c r="W89" s="374"/>
      <c r="X89" s="375"/>
      <c r="Y89" s="375"/>
      <c r="Z89" s="375"/>
      <c r="AA89" s="376"/>
      <c r="AB89" s="98"/>
      <c r="AC89" s="258"/>
      <c r="AD89" s="259"/>
      <c r="AE89" s="260">
        <f t="shared" si="1"/>
        <v>0</v>
      </c>
      <c r="AF89" s="261"/>
      <c r="AG89" s="261"/>
      <c r="AH89" s="261"/>
      <c r="AI89" s="262"/>
      <c r="AJ89" s="60"/>
      <c r="AK89" s="60"/>
      <c r="AL89" s="60"/>
      <c r="AM89" s="60"/>
      <c r="AN89" s="68"/>
    </row>
    <row r="90" spans="2:40" ht="16.5" customHeight="1">
      <c r="B90" s="279"/>
      <c r="C90" s="60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7"/>
      <c r="S90" s="217"/>
      <c r="T90" s="217"/>
      <c r="U90" s="60"/>
      <c r="V90" s="60"/>
      <c r="W90" s="374"/>
      <c r="X90" s="375"/>
      <c r="Y90" s="375"/>
      <c r="Z90" s="375"/>
      <c r="AA90" s="376"/>
      <c r="AB90" s="98"/>
      <c r="AC90" s="258"/>
      <c r="AD90" s="259"/>
      <c r="AE90" s="260">
        <f t="shared" si="1"/>
        <v>0</v>
      </c>
      <c r="AF90" s="261"/>
      <c r="AG90" s="261"/>
      <c r="AH90" s="261"/>
      <c r="AI90" s="262"/>
      <c r="AJ90" s="60"/>
      <c r="AK90" s="60"/>
      <c r="AL90" s="60"/>
      <c r="AM90" s="60"/>
      <c r="AN90" s="68"/>
    </row>
    <row r="91" spans="2:40" ht="16.5" customHeight="1">
      <c r="B91" s="279"/>
      <c r="C91" s="60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7"/>
      <c r="S91" s="217"/>
      <c r="T91" s="217"/>
      <c r="U91" s="60"/>
      <c r="V91" s="60"/>
      <c r="W91" s="374"/>
      <c r="X91" s="375"/>
      <c r="Y91" s="375"/>
      <c r="Z91" s="375"/>
      <c r="AA91" s="376"/>
      <c r="AB91" s="98"/>
      <c r="AC91" s="258"/>
      <c r="AD91" s="259"/>
      <c r="AE91" s="260">
        <f t="shared" si="1"/>
        <v>0</v>
      </c>
      <c r="AF91" s="261"/>
      <c r="AG91" s="261"/>
      <c r="AH91" s="261"/>
      <c r="AI91" s="262"/>
      <c r="AJ91" s="60"/>
      <c r="AK91" s="60"/>
      <c r="AL91" s="60"/>
      <c r="AM91" s="60"/>
      <c r="AN91" s="68"/>
    </row>
    <row r="92" spans="2:40" ht="16.5" customHeight="1">
      <c r="B92" s="279"/>
      <c r="C92" s="60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7"/>
      <c r="S92" s="217"/>
      <c r="T92" s="217"/>
      <c r="U92" s="60"/>
      <c r="V92" s="60"/>
      <c r="W92" s="374"/>
      <c r="X92" s="375"/>
      <c r="Y92" s="375"/>
      <c r="Z92" s="375"/>
      <c r="AA92" s="376"/>
      <c r="AB92" s="98"/>
      <c r="AC92" s="258"/>
      <c r="AD92" s="259"/>
      <c r="AE92" s="260">
        <f t="shared" si="1"/>
        <v>0</v>
      </c>
      <c r="AF92" s="261"/>
      <c r="AG92" s="261"/>
      <c r="AH92" s="261"/>
      <c r="AI92" s="262"/>
      <c r="AJ92" s="60"/>
      <c r="AK92" s="60"/>
      <c r="AL92" s="60"/>
      <c r="AM92" s="60"/>
      <c r="AN92" s="68"/>
    </row>
    <row r="93" spans="2:40" ht="27" customHeight="1" thickBot="1">
      <c r="B93" s="219" t="s">
        <v>15</v>
      </c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1"/>
      <c r="AB93" s="346">
        <f>SUM(AE50:AI92)</f>
        <v>0</v>
      </c>
      <c r="AC93" s="347"/>
      <c r="AD93" s="347"/>
      <c r="AE93" s="347"/>
      <c r="AF93" s="347"/>
      <c r="AG93" s="347"/>
      <c r="AH93" s="347"/>
      <c r="AI93" s="347"/>
      <c r="AJ93" s="347"/>
      <c r="AK93" s="347"/>
      <c r="AL93" s="347"/>
      <c r="AM93" s="347"/>
      <c r="AN93" s="348"/>
    </row>
  </sheetData>
  <sheetProtection/>
  <mergeCells count="613">
    <mergeCell ref="AL2:AM2"/>
    <mergeCell ref="AC2:AD2"/>
    <mergeCell ref="B12:G13"/>
    <mergeCell ref="U12:Z13"/>
    <mergeCell ref="AA12:AM13"/>
    <mergeCell ref="B14:G15"/>
    <mergeCell ref="H14:AM15"/>
    <mergeCell ref="H12:I13"/>
    <mergeCell ref="J12:K13"/>
    <mergeCell ref="L12:N13"/>
    <mergeCell ref="O12:P13"/>
    <mergeCell ref="Q12:R13"/>
    <mergeCell ref="U90:V90"/>
    <mergeCell ref="W90:AA90"/>
    <mergeCell ref="B92:C92"/>
    <mergeCell ref="U89:V89"/>
    <mergeCell ref="W89:AA89"/>
    <mergeCell ref="B89:C89"/>
    <mergeCell ref="AB93:AN93"/>
    <mergeCell ref="R92:T92"/>
    <mergeCell ref="U92:V92"/>
    <mergeCell ref="W92:AA92"/>
    <mergeCell ref="AJ91:AN91"/>
    <mergeCell ref="B93:AA93"/>
    <mergeCell ref="B91:C91"/>
    <mergeCell ref="D91:Q91"/>
    <mergeCell ref="D92:Q92"/>
    <mergeCell ref="AB91:AD91"/>
    <mergeCell ref="AJ90:AN90"/>
    <mergeCell ref="R90:T90"/>
    <mergeCell ref="AJ92:AN92"/>
    <mergeCell ref="R91:T91"/>
    <mergeCell ref="U91:V91"/>
    <mergeCell ref="W91:AA91"/>
    <mergeCell ref="R88:T88"/>
    <mergeCell ref="U88:V88"/>
    <mergeCell ref="W88:AA88"/>
    <mergeCell ref="R87:T87"/>
    <mergeCell ref="U87:V87"/>
    <mergeCell ref="AJ89:AN89"/>
    <mergeCell ref="R89:T89"/>
    <mergeCell ref="W86:AA86"/>
    <mergeCell ref="U85:V85"/>
    <mergeCell ref="AJ88:AN88"/>
    <mergeCell ref="W87:AA87"/>
    <mergeCell ref="AJ84:AN84"/>
    <mergeCell ref="AJ85:AN85"/>
    <mergeCell ref="AJ86:AN86"/>
    <mergeCell ref="W85:AA85"/>
    <mergeCell ref="AJ87:AN87"/>
    <mergeCell ref="D75:Q75"/>
    <mergeCell ref="B75:C75"/>
    <mergeCell ref="B76:C76"/>
    <mergeCell ref="B77:C77"/>
    <mergeCell ref="B78:C78"/>
    <mergeCell ref="U86:V86"/>
    <mergeCell ref="R86:T86"/>
    <mergeCell ref="R74:T74"/>
    <mergeCell ref="R75:T75"/>
    <mergeCell ref="R76:T76"/>
    <mergeCell ref="D70:Q70"/>
    <mergeCell ref="D71:Q71"/>
    <mergeCell ref="R85:T85"/>
    <mergeCell ref="D85:Q85"/>
    <mergeCell ref="D72:Q72"/>
    <mergeCell ref="D73:Q73"/>
    <mergeCell ref="D74:Q74"/>
    <mergeCell ref="U82:V82"/>
    <mergeCell ref="W82:AA82"/>
    <mergeCell ref="R77:T77"/>
    <mergeCell ref="R78:T78"/>
    <mergeCell ref="U83:V83"/>
    <mergeCell ref="U79:V79"/>
    <mergeCell ref="U77:V77"/>
    <mergeCell ref="W81:AA81"/>
    <mergeCell ref="AJ81:AN81"/>
    <mergeCell ref="W80:AA80"/>
    <mergeCell ref="AJ83:AN83"/>
    <mergeCell ref="R82:T82"/>
    <mergeCell ref="R84:T84"/>
    <mergeCell ref="U84:V84"/>
    <mergeCell ref="W84:AA84"/>
    <mergeCell ref="R83:T83"/>
    <mergeCell ref="W83:AA83"/>
    <mergeCell ref="AJ82:AN82"/>
    <mergeCell ref="AJ79:AN79"/>
    <mergeCell ref="R61:T61"/>
    <mergeCell ref="R81:T81"/>
    <mergeCell ref="U81:V81"/>
    <mergeCell ref="R80:T80"/>
    <mergeCell ref="U80:V80"/>
    <mergeCell ref="U61:V61"/>
    <mergeCell ref="R79:T79"/>
    <mergeCell ref="AJ80:AN80"/>
    <mergeCell ref="W79:AA79"/>
    <mergeCell ref="W61:AA61"/>
    <mergeCell ref="AJ59:AN59"/>
    <mergeCell ref="R60:T60"/>
    <mergeCell ref="U60:V60"/>
    <mergeCell ref="W60:AA60"/>
    <mergeCell ref="AJ60:AN60"/>
    <mergeCell ref="R70:T70"/>
    <mergeCell ref="R71:T71"/>
    <mergeCell ref="U74:V74"/>
    <mergeCell ref="AB55:AD55"/>
    <mergeCell ref="AE55:AI55"/>
    <mergeCell ref="AB56:AD56"/>
    <mergeCell ref="AJ61:AN61"/>
    <mergeCell ref="W59:AA59"/>
    <mergeCell ref="AJ57:AN57"/>
    <mergeCell ref="W58:AA58"/>
    <mergeCell ref="AJ58:AN58"/>
    <mergeCell ref="R59:T59"/>
    <mergeCell ref="U59:V59"/>
    <mergeCell ref="R57:T57"/>
    <mergeCell ref="U57:V57"/>
    <mergeCell ref="W57:AA57"/>
    <mergeCell ref="W55:AA55"/>
    <mergeCell ref="R58:T58"/>
    <mergeCell ref="U58:V58"/>
    <mergeCell ref="AE54:AI54"/>
    <mergeCell ref="AJ54:AN54"/>
    <mergeCell ref="R53:T53"/>
    <mergeCell ref="AJ55:AN55"/>
    <mergeCell ref="R56:T56"/>
    <mergeCell ref="U56:V56"/>
    <mergeCell ref="W56:AA56"/>
    <mergeCell ref="AJ56:AN56"/>
    <mergeCell ref="R55:T55"/>
    <mergeCell ref="U55:V55"/>
    <mergeCell ref="R54:T54"/>
    <mergeCell ref="U54:V54"/>
    <mergeCell ref="W54:AA54"/>
    <mergeCell ref="U53:V53"/>
    <mergeCell ref="W53:AA53"/>
    <mergeCell ref="AB53:AD53"/>
    <mergeCell ref="AB54:AD54"/>
    <mergeCell ref="AJ51:AN51"/>
    <mergeCell ref="AJ52:AN52"/>
    <mergeCell ref="AJ53:AN53"/>
    <mergeCell ref="AB51:AD51"/>
    <mergeCell ref="AE51:AI51"/>
    <mergeCell ref="AB52:AD52"/>
    <mergeCell ref="AE52:AI52"/>
    <mergeCell ref="AE53:AI53"/>
    <mergeCell ref="R52:T52"/>
    <mergeCell ref="U52:V52"/>
    <mergeCell ref="W52:AA52"/>
    <mergeCell ref="B52:C52"/>
    <mergeCell ref="D52:Q52"/>
    <mergeCell ref="R51:T51"/>
    <mergeCell ref="U51:V51"/>
    <mergeCell ref="W51:AA51"/>
    <mergeCell ref="B51:C51"/>
    <mergeCell ref="D51:Q51"/>
    <mergeCell ref="AJ49:AN49"/>
    <mergeCell ref="R50:T50"/>
    <mergeCell ref="U50:V50"/>
    <mergeCell ref="W50:AA50"/>
    <mergeCell ref="AJ50:AN50"/>
    <mergeCell ref="U49:V49"/>
    <mergeCell ref="W49:AA49"/>
    <mergeCell ref="B30:C30"/>
    <mergeCell ref="B31:C31"/>
    <mergeCell ref="B32:C32"/>
    <mergeCell ref="R49:T49"/>
    <mergeCell ref="R35:T35"/>
    <mergeCell ref="R34:T34"/>
    <mergeCell ref="B37:C37"/>
    <mergeCell ref="AK47:AM47"/>
    <mergeCell ref="AK48:AM48"/>
    <mergeCell ref="AB47:AD47"/>
    <mergeCell ref="AE47:AG47"/>
    <mergeCell ref="V47:X47"/>
    <mergeCell ref="V48:X48"/>
    <mergeCell ref="AE48:AG48"/>
    <mergeCell ref="AH48:AJ48"/>
    <mergeCell ref="AJ42:AN42"/>
    <mergeCell ref="AJ44:AN44"/>
    <mergeCell ref="B38:C38"/>
    <mergeCell ref="B39:C39"/>
    <mergeCell ref="Y47:AA47"/>
    <mergeCell ref="Y48:AA48"/>
    <mergeCell ref="AB44:AI44"/>
    <mergeCell ref="AB45:AN45"/>
    <mergeCell ref="AJ43:AN43"/>
    <mergeCell ref="R42:T42"/>
    <mergeCell ref="U42:V42"/>
    <mergeCell ref="W42:AA42"/>
    <mergeCell ref="AB43:AD43"/>
    <mergeCell ref="AE43:AI43"/>
    <mergeCell ref="AJ40:AN40"/>
    <mergeCell ref="R41:T41"/>
    <mergeCell ref="U41:V41"/>
    <mergeCell ref="W41:AA41"/>
    <mergeCell ref="AJ41:AN41"/>
    <mergeCell ref="R40:T40"/>
    <mergeCell ref="U40:V40"/>
    <mergeCell ref="W40:AA40"/>
    <mergeCell ref="AJ39:AN39"/>
    <mergeCell ref="R38:T38"/>
    <mergeCell ref="U38:V38"/>
    <mergeCell ref="W38:AA38"/>
    <mergeCell ref="AB39:AD39"/>
    <mergeCell ref="AE39:AI39"/>
    <mergeCell ref="R37:T37"/>
    <mergeCell ref="U37:V37"/>
    <mergeCell ref="W37:AA37"/>
    <mergeCell ref="AJ37:AN37"/>
    <mergeCell ref="AJ38:AN38"/>
    <mergeCell ref="AB50:AD50"/>
    <mergeCell ref="AE50:AI50"/>
    <mergeCell ref="R39:T39"/>
    <mergeCell ref="U39:V39"/>
    <mergeCell ref="W39:AA39"/>
    <mergeCell ref="U35:V35"/>
    <mergeCell ref="W35:AA35"/>
    <mergeCell ref="AJ35:AN35"/>
    <mergeCell ref="AJ36:AN36"/>
    <mergeCell ref="U34:V34"/>
    <mergeCell ref="W34:AA34"/>
    <mergeCell ref="R30:T30"/>
    <mergeCell ref="U30:V30"/>
    <mergeCell ref="AJ29:AN29"/>
    <mergeCell ref="AJ28:AN28"/>
    <mergeCell ref="AB28:AD28"/>
    <mergeCell ref="AJ34:AN34"/>
    <mergeCell ref="U32:V32"/>
    <mergeCell ref="AJ32:AN32"/>
    <mergeCell ref="AB32:AD32"/>
    <mergeCell ref="U28:V28"/>
    <mergeCell ref="W31:AA31"/>
    <mergeCell ref="AJ31:AN31"/>
    <mergeCell ref="AJ30:AN30"/>
    <mergeCell ref="R31:T31"/>
    <mergeCell ref="U31:V31"/>
    <mergeCell ref="U20:V20"/>
    <mergeCell ref="U23:V23"/>
    <mergeCell ref="R33:T33"/>
    <mergeCell ref="U33:V33"/>
    <mergeCell ref="W33:AA33"/>
    <mergeCell ref="AJ33:AN33"/>
    <mergeCell ref="R32:T32"/>
    <mergeCell ref="U29:V29"/>
    <mergeCell ref="W29:AA29"/>
    <mergeCell ref="W28:AA28"/>
    <mergeCell ref="R19:T19"/>
    <mergeCell ref="R20:T20"/>
    <mergeCell ref="U27:V27"/>
    <mergeCell ref="W18:AA18"/>
    <mergeCell ref="AJ18:AN18"/>
    <mergeCell ref="U22:V22"/>
    <mergeCell ref="R36:T36"/>
    <mergeCell ref="U36:V36"/>
    <mergeCell ref="W36:AA36"/>
    <mergeCell ref="R26:T26"/>
    <mergeCell ref="R27:T27"/>
    <mergeCell ref="W30:AA30"/>
    <mergeCell ref="R29:T29"/>
    <mergeCell ref="R28:T28"/>
    <mergeCell ref="W17:AA17"/>
    <mergeCell ref="AJ17:AN17"/>
    <mergeCell ref="W9:AE10"/>
    <mergeCell ref="R17:T17"/>
    <mergeCell ref="U17:V17"/>
    <mergeCell ref="AF9:AN10"/>
    <mergeCell ref="R22:T22"/>
    <mergeCell ref="R23:T23"/>
    <mergeCell ref="R18:T18"/>
    <mergeCell ref="A1:AN1"/>
    <mergeCell ref="A2:O2"/>
    <mergeCell ref="B17:C17"/>
    <mergeCell ref="D17:Q17"/>
    <mergeCell ref="B18:C18"/>
    <mergeCell ref="W3:Z3"/>
    <mergeCell ref="B6:G8"/>
    <mergeCell ref="H6:T8"/>
    <mergeCell ref="B4:M4"/>
    <mergeCell ref="U18:V18"/>
    <mergeCell ref="D18:Q18"/>
    <mergeCell ref="D29:Q29"/>
    <mergeCell ref="B27:C27"/>
    <mergeCell ref="B28:C28"/>
    <mergeCell ref="D19:Q19"/>
    <mergeCell ref="D20:Q20"/>
    <mergeCell ref="B19:C19"/>
    <mergeCell ref="B20:C20"/>
    <mergeCell ref="B21:C21"/>
    <mergeCell ref="D35:Q35"/>
    <mergeCell ref="D36:Q36"/>
    <mergeCell ref="D37:Q37"/>
    <mergeCell ref="B36:C36"/>
    <mergeCell ref="B40:C40"/>
    <mergeCell ref="B41:C41"/>
    <mergeCell ref="B33:C33"/>
    <mergeCell ref="B34:C34"/>
    <mergeCell ref="D28:Q28"/>
    <mergeCell ref="D30:Q30"/>
    <mergeCell ref="D31:Q31"/>
    <mergeCell ref="D32:Q32"/>
    <mergeCell ref="D33:Q33"/>
    <mergeCell ref="D34:Q34"/>
    <mergeCell ref="B29:C29"/>
    <mergeCell ref="B22:C22"/>
    <mergeCell ref="D21:Q21"/>
    <mergeCell ref="D22:Q22"/>
    <mergeCell ref="D23:Q23"/>
    <mergeCell ref="D24:Q24"/>
    <mergeCell ref="D25:Q25"/>
    <mergeCell ref="B23:C23"/>
    <mergeCell ref="B24:C24"/>
    <mergeCell ref="B25:C25"/>
    <mergeCell ref="R21:T21"/>
    <mergeCell ref="U24:V24"/>
    <mergeCell ref="W23:AA23"/>
    <mergeCell ref="W24:AA24"/>
    <mergeCell ref="W25:AA25"/>
    <mergeCell ref="W26:AA26"/>
    <mergeCell ref="R24:T24"/>
    <mergeCell ref="R25:T25"/>
    <mergeCell ref="U25:V25"/>
    <mergeCell ref="U21:V21"/>
    <mergeCell ref="U19:V19"/>
    <mergeCell ref="AJ19:AN19"/>
    <mergeCell ref="AJ20:AN20"/>
    <mergeCell ref="AJ21:AN21"/>
    <mergeCell ref="AJ22:AN22"/>
    <mergeCell ref="U26:V26"/>
    <mergeCell ref="AB49:AD49"/>
    <mergeCell ref="AE49:AI49"/>
    <mergeCell ref="W19:AA19"/>
    <mergeCell ref="W20:AA20"/>
    <mergeCell ref="W21:AA21"/>
    <mergeCell ref="W22:AA22"/>
    <mergeCell ref="W32:AA32"/>
    <mergeCell ref="W43:AA43"/>
    <mergeCell ref="AH47:AJ47"/>
    <mergeCell ref="AB48:AD48"/>
    <mergeCell ref="W27:AA27"/>
    <mergeCell ref="B35:C35"/>
    <mergeCell ref="AJ27:AN27"/>
    <mergeCell ref="AJ23:AN23"/>
    <mergeCell ref="AJ24:AN24"/>
    <mergeCell ref="AJ25:AN25"/>
    <mergeCell ref="AJ26:AN26"/>
    <mergeCell ref="B26:C26"/>
    <mergeCell ref="D26:Q26"/>
    <mergeCell ref="D27:Q27"/>
    <mergeCell ref="B44:AA44"/>
    <mergeCell ref="B45:AA45"/>
    <mergeCell ref="D42:Q42"/>
    <mergeCell ref="D43:Q43"/>
    <mergeCell ref="D38:Q38"/>
    <mergeCell ref="D39:Q39"/>
    <mergeCell ref="R43:T43"/>
    <mergeCell ref="U43:V43"/>
    <mergeCell ref="B53:C53"/>
    <mergeCell ref="D53:Q53"/>
    <mergeCell ref="B49:C49"/>
    <mergeCell ref="D49:Q49"/>
    <mergeCell ref="D40:Q40"/>
    <mergeCell ref="D41:Q41"/>
    <mergeCell ref="B42:C42"/>
    <mergeCell ref="B43:C43"/>
    <mergeCell ref="B50:C50"/>
    <mergeCell ref="D50:Q50"/>
    <mergeCell ref="B54:C54"/>
    <mergeCell ref="D54:Q54"/>
    <mergeCell ref="B55:C55"/>
    <mergeCell ref="D55:Q55"/>
    <mergeCell ref="B56:C56"/>
    <mergeCell ref="D56:Q56"/>
    <mergeCell ref="B57:C57"/>
    <mergeCell ref="D57:Q57"/>
    <mergeCell ref="B58:C58"/>
    <mergeCell ref="D58:Q58"/>
    <mergeCell ref="B59:C59"/>
    <mergeCell ref="D59:Q59"/>
    <mergeCell ref="B60:C60"/>
    <mergeCell ref="D60:Q60"/>
    <mergeCell ref="B61:C61"/>
    <mergeCell ref="D61:Q61"/>
    <mergeCell ref="B79:C79"/>
    <mergeCell ref="D79:Q79"/>
    <mergeCell ref="B71:C71"/>
    <mergeCell ref="B72:C72"/>
    <mergeCell ref="B73:C73"/>
    <mergeCell ref="B74:C74"/>
    <mergeCell ref="B80:C80"/>
    <mergeCell ref="D80:Q80"/>
    <mergeCell ref="D76:Q76"/>
    <mergeCell ref="D77:Q77"/>
    <mergeCell ref="D78:Q78"/>
    <mergeCell ref="B81:C81"/>
    <mergeCell ref="D81:Q81"/>
    <mergeCell ref="B82:C82"/>
    <mergeCell ref="D82:Q82"/>
    <mergeCell ref="B83:C83"/>
    <mergeCell ref="D83:Q83"/>
    <mergeCell ref="B86:C86"/>
    <mergeCell ref="D86:Q86"/>
    <mergeCell ref="B85:C85"/>
    <mergeCell ref="B87:C87"/>
    <mergeCell ref="D87:Q87"/>
    <mergeCell ref="B84:C84"/>
    <mergeCell ref="D84:Q84"/>
    <mergeCell ref="B90:C90"/>
    <mergeCell ref="D90:Q90"/>
    <mergeCell ref="D89:Q89"/>
    <mergeCell ref="B88:C88"/>
    <mergeCell ref="D88:Q88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D62:Q62"/>
    <mergeCell ref="D63:Q63"/>
    <mergeCell ref="D64:Q64"/>
    <mergeCell ref="D65:Q65"/>
    <mergeCell ref="D66:Q66"/>
    <mergeCell ref="D67:Q67"/>
    <mergeCell ref="D68:Q68"/>
    <mergeCell ref="D69:Q69"/>
    <mergeCell ref="R62:T62"/>
    <mergeCell ref="R63:T63"/>
    <mergeCell ref="R64:T64"/>
    <mergeCell ref="R65:T65"/>
    <mergeCell ref="R66:T66"/>
    <mergeCell ref="R67:T67"/>
    <mergeCell ref="R68:T68"/>
    <mergeCell ref="R69:T69"/>
    <mergeCell ref="R72:T72"/>
    <mergeCell ref="R73:T73"/>
    <mergeCell ref="U62:V62"/>
    <mergeCell ref="U63:V63"/>
    <mergeCell ref="U64:V64"/>
    <mergeCell ref="U65:V65"/>
    <mergeCell ref="U66:V66"/>
    <mergeCell ref="U67:V67"/>
    <mergeCell ref="U68:V68"/>
    <mergeCell ref="U69:V69"/>
    <mergeCell ref="U78:V78"/>
    <mergeCell ref="W62:AA62"/>
    <mergeCell ref="W63:AA63"/>
    <mergeCell ref="W64:AA64"/>
    <mergeCell ref="W65:AA65"/>
    <mergeCell ref="W66:AA66"/>
    <mergeCell ref="U75:V75"/>
    <mergeCell ref="U76:V76"/>
    <mergeCell ref="W67:AA67"/>
    <mergeCell ref="W68:AA68"/>
    <mergeCell ref="W69:AA69"/>
    <mergeCell ref="W74:AA74"/>
    <mergeCell ref="U70:V70"/>
    <mergeCell ref="U71:V71"/>
    <mergeCell ref="U72:V72"/>
    <mergeCell ref="U73:V73"/>
    <mergeCell ref="W78:AA78"/>
    <mergeCell ref="AJ62:AN62"/>
    <mergeCell ref="AJ63:AN63"/>
    <mergeCell ref="AJ64:AN64"/>
    <mergeCell ref="AJ65:AN65"/>
    <mergeCell ref="AJ66:AN66"/>
    <mergeCell ref="W75:AA75"/>
    <mergeCell ref="W76:AA76"/>
    <mergeCell ref="W77:AA77"/>
    <mergeCell ref="W70:AA70"/>
    <mergeCell ref="AJ78:AN78"/>
    <mergeCell ref="AJ67:AN67"/>
    <mergeCell ref="AJ68:AN68"/>
    <mergeCell ref="AJ69:AN69"/>
    <mergeCell ref="AJ70:AN70"/>
    <mergeCell ref="AJ71:AN71"/>
    <mergeCell ref="AJ72:AN72"/>
    <mergeCell ref="S12:T13"/>
    <mergeCell ref="AJ73:AN73"/>
    <mergeCell ref="AJ74:AN74"/>
    <mergeCell ref="AJ75:AN75"/>
    <mergeCell ref="AJ76:AN76"/>
    <mergeCell ref="AJ77:AN77"/>
    <mergeCell ref="W71:AA71"/>
    <mergeCell ref="W72:AA72"/>
    <mergeCell ref="W73:AA73"/>
    <mergeCell ref="AB72:AD72"/>
    <mergeCell ref="AE2:AH2"/>
    <mergeCell ref="AJ2:AK2"/>
    <mergeCell ref="AB17:AD17"/>
    <mergeCell ref="AE17:AI17"/>
    <mergeCell ref="AB18:AD18"/>
    <mergeCell ref="AE18:AI18"/>
    <mergeCell ref="AB19:AD19"/>
    <mergeCell ref="AE19:AI19"/>
    <mergeCell ref="AB20:AD20"/>
    <mergeCell ref="AE20:AI20"/>
    <mergeCell ref="AB21:AD21"/>
    <mergeCell ref="AE21:AI21"/>
    <mergeCell ref="AB22:AD22"/>
    <mergeCell ref="AE22:AI22"/>
    <mergeCell ref="AB23:AD23"/>
    <mergeCell ref="AE23:AI23"/>
    <mergeCell ref="AB24:AD24"/>
    <mergeCell ref="AE24:AI24"/>
    <mergeCell ref="AB25:AD25"/>
    <mergeCell ref="AE25:AI25"/>
    <mergeCell ref="AB26:AD26"/>
    <mergeCell ref="AE26:AI26"/>
    <mergeCell ref="AB27:AD27"/>
    <mergeCell ref="AE27:AI27"/>
    <mergeCell ref="AE28:AI28"/>
    <mergeCell ref="AB29:AD29"/>
    <mergeCell ref="AE29:AI29"/>
    <mergeCell ref="AB30:AD30"/>
    <mergeCell ref="AE30:AI30"/>
    <mergeCell ref="AB31:AD31"/>
    <mergeCell ref="AE31:AI31"/>
    <mergeCell ref="AE32:AI32"/>
    <mergeCell ref="AB33:AD33"/>
    <mergeCell ref="AE33:AI33"/>
    <mergeCell ref="AB34:AD34"/>
    <mergeCell ref="AE34:AI34"/>
    <mergeCell ref="AB35:AD35"/>
    <mergeCell ref="AE35:AI35"/>
    <mergeCell ref="AB36:AD36"/>
    <mergeCell ref="AE36:AI36"/>
    <mergeCell ref="AB37:AD37"/>
    <mergeCell ref="AE37:AI37"/>
    <mergeCell ref="AB38:AD38"/>
    <mergeCell ref="AE38:AI38"/>
    <mergeCell ref="AB40:AD40"/>
    <mergeCell ref="AE40:AI40"/>
    <mergeCell ref="AB41:AD41"/>
    <mergeCell ref="AE41:AI41"/>
    <mergeCell ref="AB42:AD42"/>
    <mergeCell ref="AE42:AI42"/>
    <mergeCell ref="AE56:AI56"/>
    <mergeCell ref="AB57:AD57"/>
    <mergeCell ref="AE57:AI57"/>
    <mergeCell ref="AB58:AD58"/>
    <mergeCell ref="AE58:AI58"/>
    <mergeCell ref="AB59:AD59"/>
    <mergeCell ref="AE59:AI59"/>
    <mergeCell ref="AB60:AD60"/>
    <mergeCell ref="AE60:AI60"/>
    <mergeCell ref="AB61:AD61"/>
    <mergeCell ref="AE61:AI61"/>
    <mergeCell ref="AB62:AD62"/>
    <mergeCell ref="AE62:AI62"/>
    <mergeCell ref="AB63:AD63"/>
    <mergeCell ref="AE63:AI63"/>
    <mergeCell ref="AB64:AD64"/>
    <mergeCell ref="AE64:AI64"/>
    <mergeCell ref="AB65:AD65"/>
    <mergeCell ref="AE65:AI65"/>
    <mergeCell ref="AB66:AD66"/>
    <mergeCell ref="AE66:AI66"/>
    <mergeCell ref="AB67:AD67"/>
    <mergeCell ref="AE67:AI67"/>
    <mergeCell ref="AB68:AD68"/>
    <mergeCell ref="AE68:AI68"/>
    <mergeCell ref="AB69:AD69"/>
    <mergeCell ref="AE69:AI69"/>
    <mergeCell ref="AB70:AD70"/>
    <mergeCell ref="AE70:AI70"/>
    <mergeCell ref="AB71:AD71"/>
    <mergeCell ref="AE71:AI71"/>
    <mergeCell ref="AE72:AI72"/>
    <mergeCell ref="AB73:AD73"/>
    <mergeCell ref="AE73:AI73"/>
    <mergeCell ref="AB74:AD74"/>
    <mergeCell ref="AE74:AI74"/>
    <mergeCell ref="AB75:AD75"/>
    <mergeCell ref="AE75:AI75"/>
    <mergeCell ref="AB76:AD76"/>
    <mergeCell ref="AE76:AI76"/>
    <mergeCell ref="AB77:AD77"/>
    <mergeCell ref="AE77:AI77"/>
    <mergeCell ref="AB78:AD78"/>
    <mergeCell ref="AE78:AI78"/>
    <mergeCell ref="AB79:AD79"/>
    <mergeCell ref="AE79:AI79"/>
    <mergeCell ref="AB80:AD80"/>
    <mergeCell ref="AE80:AI80"/>
    <mergeCell ref="AB81:AD81"/>
    <mergeCell ref="AE81:AI81"/>
    <mergeCell ref="AB82:AD82"/>
    <mergeCell ref="AE82:AI82"/>
    <mergeCell ref="AB83:AD83"/>
    <mergeCell ref="AE83:AI83"/>
    <mergeCell ref="AB84:AD84"/>
    <mergeCell ref="AE84:AI84"/>
    <mergeCell ref="AB90:AD90"/>
    <mergeCell ref="AE90:AI90"/>
    <mergeCell ref="AB85:AD85"/>
    <mergeCell ref="AE85:AI85"/>
    <mergeCell ref="AB86:AD86"/>
    <mergeCell ref="AE86:AI86"/>
    <mergeCell ref="AB87:AD87"/>
    <mergeCell ref="AE87:AI87"/>
    <mergeCell ref="AE91:AI91"/>
    <mergeCell ref="AB92:AD92"/>
    <mergeCell ref="AE92:AI92"/>
    <mergeCell ref="W4:Z4"/>
    <mergeCell ref="AA4:AN4"/>
    <mergeCell ref="W5:AN8"/>
    <mergeCell ref="AB88:AD88"/>
    <mergeCell ref="AE88:AI88"/>
    <mergeCell ref="AB89:AD89"/>
    <mergeCell ref="AE89:AI89"/>
  </mergeCells>
  <printOptions/>
  <pageMargins left="0.7874015748031497" right="0" top="0.984251968503937" bottom="0.7874015748031497" header="0.5118110236220472" footer="0.5118110236220472"/>
  <pageSetup horizontalDpi="600" verticalDpi="600" orientation="portrait" paperSize="9" scale="94" r:id="rId2"/>
  <rowBreaks count="1" manualBreakCount="1">
    <brk id="48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89"/>
  <sheetViews>
    <sheetView view="pageBreakPreview" zoomScaleSheetLayoutView="100" zoomScalePageLayoutView="0" workbookViewId="0" topLeftCell="A1">
      <selection activeCell="AE22" sqref="AE22:AI22"/>
    </sheetView>
  </sheetViews>
  <sheetFormatPr defaultColWidth="9.00390625" defaultRowHeight="13.5"/>
  <cols>
    <col min="1" max="47" width="2.375" style="0" customWidth="1"/>
  </cols>
  <sheetData>
    <row r="1" spans="1:40" ht="27" customHeight="1">
      <c r="A1" s="205" t="s">
        <v>81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</row>
    <row r="2" spans="1:40" ht="20.25" customHeight="1" thickBot="1">
      <c r="A2" s="156" t="s">
        <v>59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AC2" s="157" t="s">
        <v>61</v>
      </c>
      <c r="AD2" s="157"/>
      <c r="AE2" s="179"/>
      <c r="AF2" s="179"/>
      <c r="AG2" s="179"/>
      <c r="AH2" s="179"/>
      <c r="AI2" s="3" t="s">
        <v>58</v>
      </c>
      <c r="AJ2" s="179"/>
      <c r="AK2" s="179"/>
      <c r="AL2" s="158" t="s">
        <v>57</v>
      </c>
      <c r="AM2" s="158"/>
      <c r="AN2" s="3"/>
    </row>
    <row r="3" spans="23:40" ht="13.5">
      <c r="W3" s="293" t="s">
        <v>64</v>
      </c>
      <c r="X3" s="294"/>
      <c r="Y3" s="294"/>
      <c r="Z3" s="295"/>
      <c r="AA3" s="21" t="s">
        <v>63</v>
      </c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3"/>
    </row>
    <row r="4" spans="2:40" ht="14.25" thickBot="1">
      <c r="B4" s="144" t="s">
        <v>0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2"/>
      <c r="O4" s="2"/>
      <c r="P4" s="2"/>
      <c r="Q4" s="2"/>
      <c r="R4" s="2"/>
      <c r="S4" s="2"/>
      <c r="T4" s="2"/>
      <c r="U4" s="2"/>
      <c r="V4" s="5"/>
      <c r="W4" s="202" t="s">
        <v>1</v>
      </c>
      <c r="X4" s="203"/>
      <c r="Y4" s="203"/>
      <c r="Z4" s="204"/>
      <c r="AA4" s="276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8"/>
    </row>
    <row r="5" spans="2:40" ht="13.5">
      <c r="B5" s="306" t="s">
        <v>84</v>
      </c>
      <c r="C5" s="307"/>
      <c r="D5" s="307"/>
      <c r="E5" s="307"/>
      <c r="F5" s="307"/>
      <c r="G5" s="308"/>
      <c r="H5" s="392">
        <f>SUM(AB41)</f>
        <v>6610</v>
      </c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4"/>
      <c r="W5" s="269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1"/>
    </row>
    <row r="6" spans="2:40" ht="20.25" customHeight="1">
      <c r="B6" s="309"/>
      <c r="C6" s="310"/>
      <c r="D6" s="310"/>
      <c r="E6" s="310"/>
      <c r="F6" s="310"/>
      <c r="G6" s="311"/>
      <c r="H6" s="395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7"/>
      <c r="W6" s="272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1"/>
    </row>
    <row r="7" spans="2:40" ht="20.25" customHeight="1">
      <c r="B7" s="36"/>
      <c r="C7" s="37"/>
      <c r="D7" s="37"/>
      <c r="E7" s="37"/>
      <c r="F7" s="37"/>
      <c r="G7" s="38"/>
      <c r="H7" s="398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400"/>
      <c r="W7" s="272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1"/>
    </row>
    <row r="8" spans="2:40" ht="20.25" customHeight="1">
      <c r="B8" s="324" t="s">
        <v>85</v>
      </c>
      <c r="C8" s="313"/>
      <c r="D8" s="313"/>
      <c r="E8" s="313"/>
      <c r="F8" s="313"/>
      <c r="G8" s="325"/>
      <c r="H8" s="401">
        <f>ROUND(H5*10/110,0)</f>
        <v>601</v>
      </c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3"/>
      <c r="W8" s="273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5"/>
    </row>
    <row r="9" spans="2:40" ht="13.5">
      <c r="B9" s="326"/>
      <c r="C9" s="316"/>
      <c r="D9" s="316"/>
      <c r="E9" s="316"/>
      <c r="F9" s="316"/>
      <c r="G9" s="327"/>
      <c r="H9" s="404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6"/>
      <c r="W9" s="191" t="s">
        <v>2</v>
      </c>
      <c r="X9" s="192"/>
      <c r="Y9" s="192"/>
      <c r="Z9" s="192"/>
      <c r="AA9" s="192"/>
      <c r="AB9" s="192"/>
      <c r="AC9" s="192"/>
      <c r="AD9" s="192"/>
      <c r="AE9" s="193"/>
      <c r="AF9" s="206" t="s">
        <v>3</v>
      </c>
      <c r="AG9" s="192"/>
      <c r="AH9" s="192"/>
      <c r="AI9" s="192"/>
      <c r="AJ9" s="192"/>
      <c r="AK9" s="192"/>
      <c r="AL9" s="192"/>
      <c r="AM9" s="192"/>
      <c r="AN9" s="207"/>
    </row>
    <row r="10" spans="2:40" ht="14.25" thickBot="1">
      <c r="B10" s="340" t="s">
        <v>86</v>
      </c>
      <c r="C10" s="157"/>
      <c r="D10" s="157"/>
      <c r="E10" s="157"/>
      <c r="F10" s="157"/>
      <c r="G10" s="225"/>
      <c r="H10" s="386">
        <f>H5-H8</f>
        <v>6009</v>
      </c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8"/>
      <c r="W10" s="194"/>
      <c r="X10" s="195"/>
      <c r="Y10" s="195"/>
      <c r="Z10" s="195"/>
      <c r="AA10" s="195"/>
      <c r="AB10" s="195"/>
      <c r="AC10" s="195"/>
      <c r="AD10" s="195"/>
      <c r="AE10" s="196"/>
      <c r="AF10" s="208"/>
      <c r="AG10" s="195"/>
      <c r="AH10" s="195"/>
      <c r="AI10" s="195"/>
      <c r="AJ10" s="195"/>
      <c r="AK10" s="195"/>
      <c r="AL10" s="195"/>
      <c r="AM10" s="195"/>
      <c r="AN10" s="209"/>
    </row>
    <row r="11" spans="2:20" ht="14.25" thickBot="1">
      <c r="B11" s="226"/>
      <c r="C11" s="179"/>
      <c r="D11" s="179"/>
      <c r="E11" s="179"/>
      <c r="F11" s="179"/>
      <c r="G11" s="227"/>
      <c r="H11" s="389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1"/>
    </row>
    <row r="12" spans="2:39" ht="13.5" customHeight="1">
      <c r="B12" s="334" t="s">
        <v>50</v>
      </c>
      <c r="C12" s="335"/>
      <c r="D12" s="335"/>
      <c r="E12" s="335"/>
      <c r="F12" s="335"/>
      <c r="G12" s="336"/>
      <c r="H12" s="337">
        <v>2</v>
      </c>
      <c r="I12" s="158"/>
      <c r="J12" s="338">
        <v>3</v>
      </c>
      <c r="K12" s="338"/>
      <c r="L12" s="338">
        <v>0</v>
      </c>
      <c r="M12" s="338"/>
      <c r="N12" s="338"/>
      <c r="O12" s="338">
        <v>1</v>
      </c>
      <c r="P12" s="338"/>
      <c r="Q12" s="338">
        <v>1</v>
      </c>
      <c r="R12" s="338"/>
      <c r="S12" s="158">
        <v>2</v>
      </c>
      <c r="T12" s="339"/>
      <c r="U12" s="180" t="s">
        <v>52</v>
      </c>
      <c r="V12" s="181"/>
      <c r="W12" s="181"/>
      <c r="X12" s="181"/>
      <c r="Y12" s="181"/>
      <c r="Z12" s="182"/>
      <c r="AA12" s="186" t="s">
        <v>76</v>
      </c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8"/>
    </row>
    <row r="13" spans="2:39" ht="14.25" thickBot="1">
      <c r="B13" s="183"/>
      <c r="C13" s="184"/>
      <c r="D13" s="184"/>
      <c r="E13" s="184"/>
      <c r="F13" s="184"/>
      <c r="G13" s="185"/>
      <c r="H13" s="189"/>
      <c r="I13" s="179"/>
      <c r="J13" s="198"/>
      <c r="K13" s="198"/>
      <c r="L13" s="198"/>
      <c r="M13" s="198"/>
      <c r="N13" s="198"/>
      <c r="O13" s="198"/>
      <c r="P13" s="198"/>
      <c r="Q13" s="198"/>
      <c r="R13" s="198"/>
      <c r="S13" s="179"/>
      <c r="T13" s="190"/>
      <c r="U13" s="183"/>
      <c r="V13" s="184"/>
      <c r="W13" s="184"/>
      <c r="X13" s="184"/>
      <c r="Y13" s="184"/>
      <c r="Z13" s="185"/>
      <c r="AA13" s="18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90"/>
    </row>
    <row r="14" spans="2:39" ht="13.5">
      <c r="B14" s="180" t="s">
        <v>51</v>
      </c>
      <c r="C14" s="181"/>
      <c r="D14" s="181"/>
      <c r="E14" s="181"/>
      <c r="F14" s="181"/>
      <c r="G14" s="182"/>
      <c r="H14" s="328" t="s">
        <v>77</v>
      </c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30"/>
    </row>
    <row r="15" spans="2:39" ht="14.25" thickBot="1">
      <c r="B15" s="183"/>
      <c r="C15" s="184"/>
      <c r="D15" s="184"/>
      <c r="E15" s="184"/>
      <c r="F15" s="184"/>
      <c r="G15" s="185"/>
      <c r="H15" s="331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3"/>
    </row>
    <row r="16" ht="14.25" thickBot="1"/>
    <row r="17" spans="2:40" ht="27" customHeight="1" thickBot="1">
      <c r="B17" s="214" t="s">
        <v>11</v>
      </c>
      <c r="C17" s="99"/>
      <c r="D17" s="99" t="s">
        <v>21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 t="s">
        <v>8</v>
      </c>
      <c r="S17" s="99"/>
      <c r="T17" s="99"/>
      <c r="U17" s="99" t="s">
        <v>6</v>
      </c>
      <c r="V17" s="99"/>
      <c r="W17" s="99" t="s">
        <v>9</v>
      </c>
      <c r="X17" s="99"/>
      <c r="Y17" s="99"/>
      <c r="Z17" s="99"/>
      <c r="AA17" s="99"/>
      <c r="AB17" s="175" t="s">
        <v>66</v>
      </c>
      <c r="AC17" s="175"/>
      <c r="AD17" s="175"/>
      <c r="AE17" s="175" t="s">
        <v>80</v>
      </c>
      <c r="AF17" s="175"/>
      <c r="AG17" s="175"/>
      <c r="AH17" s="175"/>
      <c r="AI17" s="175"/>
      <c r="AJ17" s="99" t="s">
        <v>10</v>
      </c>
      <c r="AK17" s="99"/>
      <c r="AL17" s="99"/>
      <c r="AM17" s="99"/>
      <c r="AN17" s="100"/>
    </row>
    <row r="18" spans="2:40" ht="16.5" customHeight="1" thickTop="1">
      <c r="B18" s="296">
        <v>3</v>
      </c>
      <c r="C18" s="108"/>
      <c r="D18" s="201" t="s">
        <v>82</v>
      </c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84">
        <v>1</v>
      </c>
      <c r="S18" s="284"/>
      <c r="T18" s="284"/>
      <c r="U18" s="108"/>
      <c r="V18" s="108"/>
      <c r="W18" s="290">
        <v>800</v>
      </c>
      <c r="X18" s="291"/>
      <c r="Y18" s="291"/>
      <c r="Z18" s="291"/>
      <c r="AA18" s="292"/>
      <c r="AB18" s="266">
        <v>0.1</v>
      </c>
      <c r="AC18" s="267"/>
      <c r="AD18" s="268"/>
      <c r="AE18" s="263">
        <f>SUM(W18)*R18</f>
        <v>800</v>
      </c>
      <c r="AF18" s="264"/>
      <c r="AG18" s="264"/>
      <c r="AH18" s="264"/>
      <c r="AI18" s="265"/>
      <c r="AJ18" s="60"/>
      <c r="AK18" s="60"/>
      <c r="AL18" s="60"/>
      <c r="AM18" s="60"/>
      <c r="AN18" s="68"/>
    </row>
    <row r="19" spans="2:40" ht="16.5" customHeight="1">
      <c r="B19" s="279">
        <v>4</v>
      </c>
      <c r="C19" s="60"/>
      <c r="D19" s="216" t="s">
        <v>82</v>
      </c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83">
        <v>1</v>
      </c>
      <c r="S19" s="283"/>
      <c r="T19" s="283"/>
      <c r="U19" s="60"/>
      <c r="V19" s="60"/>
      <c r="W19" s="287">
        <v>400</v>
      </c>
      <c r="X19" s="288"/>
      <c r="Y19" s="288"/>
      <c r="Z19" s="288"/>
      <c r="AA19" s="289"/>
      <c r="AB19" s="98">
        <v>0.1</v>
      </c>
      <c r="AC19" s="258"/>
      <c r="AD19" s="259"/>
      <c r="AE19" s="260">
        <f aca="true" t="shared" si="0" ref="AE19:AE39">SUM(W19)*R19</f>
        <v>400</v>
      </c>
      <c r="AF19" s="261"/>
      <c r="AG19" s="261"/>
      <c r="AH19" s="261"/>
      <c r="AI19" s="262"/>
      <c r="AJ19" s="60"/>
      <c r="AK19" s="60"/>
      <c r="AL19" s="60"/>
      <c r="AM19" s="60"/>
      <c r="AN19" s="68"/>
    </row>
    <row r="20" spans="2:40" ht="16.5" customHeight="1">
      <c r="B20" s="279">
        <v>5</v>
      </c>
      <c r="C20" s="60"/>
      <c r="D20" s="216" t="s">
        <v>82</v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83">
        <v>1</v>
      </c>
      <c r="S20" s="283"/>
      <c r="T20" s="283"/>
      <c r="U20" s="60"/>
      <c r="V20" s="60"/>
      <c r="W20" s="287">
        <v>1200</v>
      </c>
      <c r="X20" s="288"/>
      <c r="Y20" s="288"/>
      <c r="Z20" s="288"/>
      <c r="AA20" s="289"/>
      <c r="AB20" s="98">
        <v>0.1</v>
      </c>
      <c r="AC20" s="258"/>
      <c r="AD20" s="259"/>
      <c r="AE20" s="260">
        <f t="shared" si="0"/>
        <v>1200</v>
      </c>
      <c r="AF20" s="261"/>
      <c r="AG20" s="261"/>
      <c r="AH20" s="261"/>
      <c r="AI20" s="262"/>
      <c r="AJ20" s="60"/>
      <c r="AK20" s="60"/>
      <c r="AL20" s="60"/>
      <c r="AM20" s="60"/>
      <c r="AN20" s="68"/>
    </row>
    <row r="21" spans="2:40" ht="16.5" customHeight="1">
      <c r="B21" s="279">
        <v>6</v>
      </c>
      <c r="C21" s="60"/>
      <c r="D21" s="216" t="s">
        <v>82</v>
      </c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83">
        <v>1</v>
      </c>
      <c r="S21" s="283"/>
      <c r="T21" s="283"/>
      <c r="U21" s="60"/>
      <c r="V21" s="60"/>
      <c r="W21" s="287">
        <v>1500</v>
      </c>
      <c r="X21" s="288"/>
      <c r="Y21" s="288"/>
      <c r="Z21" s="288"/>
      <c r="AA21" s="289"/>
      <c r="AB21" s="98">
        <v>0.1</v>
      </c>
      <c r="AC21" s="258"/>
      <c r="AD21" s="259"/>
      <c r="AE21" s="260">
        <f t="shared" si="0"/>
        <v>1500</v>
      </c>
      <c r="AF21" s="261"/>
      <c r="AG21" s="261"/>
      <c r="AH21" s="261"/>
      <c r="AI21" s="262"/>
      <c r="AJ21" s="60"/>
      <c r="AK21" s="60"/>
      <c r="AL21" s="60"/>
      <c r="AM21" s="60"/>
      <c r="AN21" s="68"/>
    </row>
    <row r="22" spans="2:40" ht="16.5" customHeight="1">
      <c r="B22" s="279">
        <v>7</v>
      </c>
      <c r="C22" s="60"/>
      <c r="D22" s="216" t="s">
        <v>82</v>
      </c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83">
        <v>1</v>
      </c>
      <c r="S22" s="283"/>
      <c r="T22" s="283"/>
      <c r="U22" s="60"/>
      <c r="V22" s="60"/>
      <c r="W22" s="287">
        <v>660</v>
      </c>
      <c r="X22" s="288"/>
      <c r="Y22" s="288"/>
      <c r="Z22" s="288"/>
      <c r="AA22" s="289"/>
      <c r="AB22" s="98">
        <v>0.1</v>
      </c>
      <c r="AC22" s="258"/>
      <c r="AD22" s="259"/>
      <c r="AE22" s="260">
        <f t="shared" si="0"/>
        <v>660</v>
      </c>
      <c r="AF22" s="261"/>
      <c r="AG22" s="261"/>
      <c r="AH22" s="261"/>
      <c r="AI22" s="262"/>
      <c r="AJ22" s="60"/>
      <c r="AK22" s="60"/>
      <c r="AL22" s="60"/>
      <c r="AM22" s="60"/>
      <c r="AN22" s="68"/>
    </row>
    <row r="23" spans="2:40" ht="16.5" customHeight="1">
      <c r="B23" s="279">
        <v>8</v>
      </c>
      <c r="C23" s="60"/>
      <c r="D23" s="216" t="s">
        <v>82</v>
      </c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83">
        <v>1</v>
      </c>
      <c r="S23" s="283"/>
      <c r="T23" s="283"/>
      <c r="U23" s="60"/>
      <c r="V23" s="60"/>
      <c r="W23" s="287">
        <v>500</v>
      </c>
      <c r="X23" s="288"/>
      <c r="Y23" s="288"/>
      <c r="Z23" s="288"/>
      <c r="AA23" s="289"/>
      <c r="AB23" s="98">
        <v>0.1</v>
      </c>
      <c r="AC23" s="258"/>
      <c r="AD23" s="259"/>
      <c r="AE23" s="260">
        <f t="shared" si="0"/>
        <v>500</v>
      </c>
      <c r="AF23" s="261"/>
      <c r="AG23" s="261"/>
      <c r="AH23" s="261"/>
      <c r="AI23" s="262"/>
      <c r="AJ23" s="60"/>
      <c r="AK23" s="60"/>
      <c r="AL23" s="60"/>
      <c r="AM23" s="60"/>
      <c r="AN23" s="68"/>
    </row>
    <row r="24" spans="2:40" ht="16.5" customHeight="1">
      <c r="B24" s="279">
        <v>9</v>
      </c>
      <c r="C24" s="60"/>
      <c r="D24" s="216" t="s">
        <v>82</v>
      </c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83">
        <v>1</v>
      </c>
      <c r="S24" s="283"/>
      <c r="T24" s="283"/>
      <c r="U24" s="60"/>
      <c r="V24" s="60"/>
      <c r="W24" s="287">
        <v>800</v>
      </c>
      <c r="X24" s="288"/>
      <c r="Y24" s="288"/>
      <c r="Z24" s="288"/>
      <c r="AA24" s="289"/>
      <c r="AB24" s="98">
        <v>0.1</v>
      </c>
      <c r="AC24" s="258"/>
      <c r="AD24" s="259"/>
      <c r="AE24" s="260">
        <f t="shared" si="0"/>
        <v>800</v>
      </c>
      <c r="AF24" s="261"/>
      <c r="AG24" s="261"/>
      <c r="AH24" s="261"/>
      <c r="AI24" s="262"/>
      <c r="AJ24" s="60"/>
      <c r="AK24" s="60"/>
      <c r="AL24" s="60"/>
      <c r="AM24" s="60"/>
      <c r="AN24" s="68"/>
    </row>
    <row r="25" spans="2:40" ht="16.5" customHeight="1">
      <c r="B25" s="279">
        <v>9</v>
      </c>
      <c r="C25" s="60"/>
      <c r="D25" s="216" t="s">
        <v>83</v>
      </c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83">
        <v>1</v>
      </c>
      <c r="S25" s="283"/>
      <c r="T25" s="283"/>
      <c r="U25" s="60"/>
      <c r="V25" s="60"/>
      <c r="W25" s="287">
        <v>750</v>
      </c>
      <c r="X25" s="288"/>
      <c r="Y25" s="288"/>
      <c r="Z25" s="288"/>
      <c r="AA25" s="289"/>
      <c r="AB25" s="98">
        <v>0.1</v>
      </c>
      <c r="AC25" s="258"/>
      <c r="AD25" s="259"/>
      <c r="AE25" s="260">
        <f t="shared" si="0"/>
        <v>750</v>
      </c>
      <c r="AF25" s="261"/>
      <c r="AG25" s="261"/>
      <c r="AH25" s="261"/>
      <c r="AI25" s="262"/>
      <c r="AJ25" s="60"/>
      <c r="AK25" s="60"/>
      <c r="AL25" s="60"/>
      <c r="AM25" s="60"/>
      <c r="AN25" s="68"/>
    </row>
    <row r="26" spans="2:40" ht="16.5" customHeight="1">
      <c r="B26" s="279"/>
      <c r="C26" s="60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83"/>
      <c r="S26" s="283"/>
      <c r="T26" s="283"/>
      <c r="U26" s="60"/>
      <c r="V26" s="60"/>
      <c r="W26" s="287"/>
      <c r="X26" s="288"/>
      <c r="Y26" s="288"/>
      <c r="Z26" s="288"/>
      <c r="AA26" s="289"/>
      <c r="AB26" s="98"/>
      <c r="AC26" s="258"/>
      <c r="AD26" s="259"/>
      <c r="AE26" s="260">
        <f t="shared" si="0"/>
        <v>0</v>
      </c>
      <c r="AF26" s="261"/>
      <c r="AG26" s="261"/>
      <c r="AH26" s="261"/>
      <c r="AI26" s="262"/>
      <c r="AJ26" s="60"/>
      <c r="AK26" s="60"/>
      <c r="AL26" s="60"/>
      <c r="AM26" s="60"/>
      <c r="AN26" s="68"/>
    </row>
    <row r="27" spans="2:40" ht="16.5" customHeight="1">
      <c r="B27" s="279"/>
      <c r="C27" s="60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83"/>
      <c r="S27" s="283"/>
      <c r="T27" s="283"/>
      <c r="U27" s="60"/>
      <c r="V27" s="60"/>
      <c r="W27" s="287"/>
      <c r="X27" s="288"/>
      <c r="Y27" s="288"/>
      <c r="Z27" s="288"/>
      <c r="AA27" s="289"/>
      <c r="AB27" s="98"/>
      <c r="AC27" s="258"/>
      <c r="AD27" s="259"/>
      <c r="AE27" s="260">
        <f t="shared" si="0"/>
        <v>0</v>
      </c>
      <c r="AF27" s="261"/>
      <c r="AG27" s="261"/>
      <c r="AH27" s="261"/>
      <c r="AI27" s="262"/>
      <c r="AJ27" s="60"/>
      <c r="AK27" s="60"/>
      <c r="AL27" s="60"/>
      <c r="AM27" s="60"/>
      <c r="AN27" s="68"/>
    </row>
    <row r="28" spans="2:40" ht="16.5" customHeight="1">
      <c r="B28" s="279"/>
      <c r="C28" s="60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83"/>
      <c r="S28" s="283"/>
      <c r="T28" s="283"/>
      <c r="U28" s="60"/>
      <c r="V28" s="60"/>
      <c r="W28" s="287"/>
      <c r="X28" s="288"/>
      <c r="Y28" s="288"/>
      <c r="Z28" s="288"/>
      <c r="AA28" s="289"/>
      <c r="AB28" s="98"/>
      <c r="AC28" s="258"/>
      <c r="AD28" s="259"/>
      <c r="AE28" s="260">
        <f t="shared" si="0"/>
        <v>0</v>
      </c>
      <c r="AF28" s="261"/>
      <c r="AG28" s="261"/>
      <c r="AH28" s="261"/>
      <c r="AI28" s="262"/>
      <c r="AJ28" s="60"/>
      <c r="AK28" s="60"/>
      <c r="AL28" s="60"/>
      <c r="AM28" s="60"/>
      <c r="AN28" s="68"/>
    </row>
    <row r="29" spans="2:40" ht="16.5" customHeight="1">
      <c r="B29" s="279"/>
      <c r="C29" s="60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83"/>
      <c r="S29" s="283"/>
      <c r="T29" s="283"/>
      <c r="U29" s="60"/>
      <c r="V29" s="60"/>
      <c r="W29" s="286"/>
      <c r="X29" s="286"/>
      <c r="Y29" s="286"/>
      <c r="Z29" s="286"/>
      <c r="AA29" s="286"/>
      <c r="AB29" s="98"/>
      <c r="AC29" s="258"/>
      <c r="AD29" s="259"/>
      <c r="AE29" s="260">
        <f t="shared" si="0"/>
        <v>0</v>
      </c>
      <c r="AF29" s="261"/>
      <c r="AG29" s="261"/>
      <c r="AH29" s="261"/>
      <c r="AI29" s="262"/>
      <c r="AJ29" s="60"/>
      <c r="AK29" s="60"/>
      <c r="AL29" s="60"/>
      <c r="AM29" s="60"/>
      <c r="AN29" s="68"/>
    </row>
    <row r="30" spans="2:40" ht="16.5" customHeight="1">
      <c r="B30" s="279"/>
      <c r="C30" s="60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83"/>
      <c r="S30" s="283"/>
      <c r="T30" s="283"/>
      <c r="U30" s="60"/>
      <c r="V30" s="60"/>
      <c r="W30" s="286"/>
      <c r="X30" s="286"/>
      <c r="Y30" s="286"/>
      <c r="Z30" s="286"/>
      <c r="AA30" s="286"/>
      <c r="AB30" s="98"/>
      <c r="AC30" s="258"/>
      <c r="AD30" s="259"/>
      <c r="AE30" s="260">
        <f t="shared" si="0"/>
        <v>0</v>
      </c>
      <c r="AF30" s="261"/>
      <c r="AG30" s="261"/>
      <c r="AH30" s="261"/>
      <c r="AI30" s="262"/>
      <c r="AJ30" s="60"/>
      <c r="AK30" s="60"/>
      <c r="AL30" s="60"/>
      <c r="AM30" s="60"/>
      <c r="AN30" s="68"/>
    </row>
    <row r="31" spans="2:40" ht="16.5" customHeight="1">
      <c r="B31" s="279"/>
      <c r="C31" s="60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83"/>
      <c r="S31" s="283"/>
      <c r="T31" s="283"/>
      <c r="U31" s="60"/>
      <c r="V31" s="60"/>
      <c r="W31" s="286"/>
      <c r="X31" s="286"/>
      <c r="Y31" s="286"/>
      <c r="Z31" s="286"/>
      <c r="AA31" s="286"/>
      <c r="AB31" s="98"/>
      <c r="AC31" s="258"/>
      <c r="AD31" s="259"/>
      <c r="AE31" s="260">
        <f t="shared" si="0"/>
        <v>0</v>
      </c>
      <c r="AF31" s="261"/>
      <c r="AG31" s="261"/>
      <c r="AH31" s="261"/>
      <c r="AI31" s="262"/>
      <c r="AJ31" s="60"/>
      <c r="AK31" s="60"/>
      <c r="AL31" s="60"/>
      <c r="AM31" s="60"/>
      <c r="AN31" s="68"/>
    </row>
    <row r="32" spans="2:40" ht="16.5" customHeight="1">
      <c r="B32" s="279"/>
      <c r="C32" s="60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83"/>
      <c r="S32" s="283"/>
      <c r="T32" s="283"/>
      <c r="U32" s="60"/>
      <c r="V32" s="60"/>
      <c r="W32" s="286"/>
      <c r="X32" s="286"/>
      <c r="Y32" s="286"/>
      <c r="Z32" s="286"/>
      <c r="AA32" s="286"/>
      <c r="AB32" s="98"/>
      <c r="AC32" s="258"/>
      <c r="AD32" s="259"/>
      <c r="AE32" s="260">
        <f t="shared" si="0"/>
        <v>0</v>
      </c>
      <c r="AF32" s="261"/>
      <c r="AG32" s="261"/>
      <c r="AH32" s="261"/>
      <c r="AI32" s="262"/>
      <c r="AJ32" s="60"/>
      <c r="AK32" s="60"/>
      <c r="AL32" s="60"/>
      <c r="AM32" s="60"/>
      <c r="AN32" s="68"/>
    </row>
    <row r="33" spans="2:40" ht="16.5" customHeight="1">
      <c r="B33" s="279"/>
      <c r="C33" s="60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83"/>
      <c r="S33" s="283"/>
      <c r="T33" s="283"/>
      <c r="U33" s="60"/>
      <c r="V33" s="60"/>
      <c r="W33" s="286"/>
      <c r="X33" s="286"/>
      <c r="Y33" s="286"/>
      <c r="Z33" s="286"/>
      <c r="AA33" s="286"/>
      <c r="AB33" s="98"/>
      <c r="AC33" s="258"/>
      <c r="AD33" s="259"/>
      <c r="AE33" s="260">
        <f t="shared" si="0"/>
        <v>0</v>
      </c>
      <c r="AF33" s="261"/>
      <c r="AG33" s="261"/>
      <c r="AH33" s="261"/>
      <c r="AI33" s="262"/>
      <c r="AJ33" s="60"/>
      <c r="AK33" s="60"/>
      <c r="AL33" s="60"/>
      <c r="AM33" s="60"/>
      <c r="AN33" s="68"/>
    </row>
    <row r="34" spans="2:40" ht="16.5" customHeight="1">
      <c r="B34" s="279"/>
      <c r="C34" s="60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83"/>
      <c r="S34" s="283"/>
      <c r="T34" s="283"/>
      <c r="U34" s="60"/>
      <c r="V34" s="60"/>
      <c r="W34" s="286"/>
      <c r="X34" s="286"/>
      <c r="Y34" s="286"/>
      <c r="Z34" s="286"/>
      <c r="AA34" s="286"/>
      <c r="AB34" s="98"/>
      <c r="AC34" s="258"/>
      <c r="AD34" s="259"/>
      <c r="AE34" s="260">
        <f t="shared" si="0"/>
        <v>0</v>
      </c>
      <c r="AF34" s="261"/>
      <c r="AG34" s="261"/>
      <c r="AH34" s="261"/>
      <c r="AI34" s="262"/>
      <c r="AJ34" s="60"/>
      <c r="AK34" s="60"/>
      <c r="AL34" s="60"/>
      <c r="AM34" s="60"/>
      <c r="AN34" s="68"/>
    </row>
    <row r="35" spans="2:40" ht="16.5" customHeight="1">
      <c r="B35" s="279"/>
      <c r="C35" s="60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83"/>
      <c r="S35" s="283"/>
      <c r="T35" s="283"/>
      <c r="U35" s="60"/>
      <c r="V35" s="60"/>
      <c r="W35" s="286"/>
      <c r="X35" s="286"/>
      <c r="Y35" s="286"/>
      <c r="Z35" s="286"/>
      <c r="AA35" s="286"/>
      <c r="AB35" s="98"/>
      <c r="AC35" s="258"/>
      <c r="AD35" s="259"/>
      <c r="AE35" s="260">
        <f t="shared" si="0"/>
        <v>0</v>
      </c>
      <c r="AF35" s="261"/>
      <c r="AG35" s="261"/>
      <c r="AH35" s="261"/>
      <c r="AI35" s="262"/>
      <c r="AJ35" s="60"/>
      <c r="AK35" s="60"/>
      <c r="AL35" s="60"/>
      <c r="AM35" s="60"/>
      <c r="AN35" s="68"/>
    </row>
    <row r="36" spans="2:40" ht="16.5" customHeight="1">
      <c r="B36" s="279"/>
      <c r="C36" s="60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83"/>
      <c r="S36" s="283"/>
      <c r="T36" s="283"/>
      <c r="U36" s="60"/>
      <c r="V36" s="60"/>
      <c r="W36" s="286"/>
      <c r="X36" s="286"/>
      <c r="Y36" s="286"/>
      <c r="Z36" s="286"/>
      <c r="AA36" s="286"/>
      <c r="AB36" s="98"/>
      <c r="AC36" s="258"/>
      <c r="AD36" s="259"/>
      <c r="AE36" s="260">
        <f t="shared" si="0"/>
        <v>0</v>
      </c>
      <c r="AF36" s="261"/>
      <c r="AG36" s="261"/>
      <c r="AH36" s="261"/>
      <c r="AI36" s="262"/>
      <c r="AJ36" s="60"/>
      <c r="AK36" s="60"/>
      <c r="AL36" s="60"/>
      <c r="AM36" s="60"/>
      <c r="AN36" s="68"/>
    </row>
    <row r="37" spans="2:40" ht="16.5" customHeight="1">
      <c r="B37" s="279"/>
      <c r="C37" s="60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83"/>
      <c r="S37" s="283"/>
      <c r="T37" s="283"/>
      <c r="U37" s="60"/>
      <c r="V37" s="60"/>
      <c r="W37" s="286"/>
      <c r="X37" s="286"/>
      <c r="Y37" s="286"/>
      <c r="Z37" s="286"/>
      <c r="AA37" s="286"/>
      <c r="AB37" s="98"/>
      <c r="AC37" s="258"/>
      <c r="AD37" s="259"/>
      <c r="AE37" s="260">
        <f t="shared" si="0"/>
        <v>0</v>
      </c>
      <c r="AF37" s="261"/>
      <c r="AG37" s="261"/>
      <c r="AH37" s="261"/>
      <c r="AI37" s="262"/>
      <c r="AJ37" s="60"/>
      <c r="AK37" s="60"/>
      <c r="AL37" s="60"/>
      <c r="AM37" s="60"/>
      <c r="AN37" s="68"/>
    </row>
    <row r="38" spans="2:40" ht="16.5" customHeight="1">
      <c r="B38" s="279"/>
      <c r="C38" s="60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83"/>
      <c r="S38" s="283"/>
      <c r="T38" s="283"/>
      <c r="U38" s="60"/>
      <c r="V38" s="60"/>
      <c r="W38" s="286"/>
      <c r="X38" s="286"/>
      <c r="Y38" s="286"/>
      <c r="Z38" s="286"/>
      <c r="AA38" s="286"/>
      <c r="AB38" s="98"/>
      <c r="AC38" s="258"/>
      <c r="AD38" s="259"/>
      <c r="AE38" s="260">
        <f t="shared" si="0"/>
        <v>0</v>
      </c>
      <c r="AF38" s="261"/>
      <c r="AG38" s="261"/>
      <c r="AH38" s="261"/>
      <c r="AI38" s="262"/>
      <c r="AJ38" s="60"/>
      <c r="AK38" s="60"/>
      <c r="AL38" s="60"/>
      <c r="AM38" s="60"/>
      <c r="AN38" s="68"/>
    </row>
    <row r="39" spans="2:40" ht="16.5" customHeight="1">
      <c r="B39" s="279"/>
      <c r="C39" s="60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83"/>
      <c r="S39" s="283"/>
      <c r="T39" s="283"/>
      <c r="U39" s="60"/>
      <c r="V39" s="60"/>
      <c r="W39" s="286"/>
      <c r="X39" s="286"/>
      <c r="Y39" s="286"/>
      <c r="Z39" s="286"/>
      <c r="AA39" s="286"/>
      <c r="AB39" s="98"/>
      <c r="AC39" s="258"/>
      <c r="AD39" s="259"/>
      <c r="AE39" s="260">
        <f t="shared" si="0"/>
        <v>0</v>
      </c>
      <c r="AF39" s="261"/>
      <c r="AG39" s="261"/>
      <c r="AH39" s="261"/>
      <c r="AI39" s="262"/>
      <c r="AJ39" s="60"/>
      <c r="AK39" s="60"/>
      <c r="AL39" s="60"/>
      <c r="AM39" s="60"/>
      <c r="AN39" s="68"/>
    </row>
    <row r="40" spans="2:40" ht="27" customHeight="1" thickBot="1">
      <c r="B40" s="240" t="s">
        <v>14</v>
      </c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2"/>
      <c r="AB40" s="71">
        <f>SUM(AB89)</f>
        <v>0</v>
      </c>
      <c r="AC40" s="71"/>
      <c r="AD40" s="71"/>
      <c r="AE40" s="71"/>
      <c r="AF40" s="71"/>
      <c r="AG40" s="71"/>
      <c r="AH40" s="71"/>
      <c r="AI40" s="71"/>
      <c r="AJ40" s="70"/>
      <c r="AK40" s="70"/>
      <c r="AL40" s="70"/>
      <c r="AM40" s="70"/>
      <c r="AN40" s="78"/>
    </row>
    <row r="41" spans="2:40" ht="27" customHeight="1" thickBot="1" thickTop="1">
      <c r="B41" s="226" t="s">
        <v>13</v>
      </c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227"/>
      <c r="AB41" s="53">
        <f>SUM(AE18:AI39,AB40)</f>
        <v>6610</v>
      </c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285"/>
    </row>
    <row r="42" spans="2:40" ht="9.75" customHeight="1" thickBo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6"/>
      <c r="AC42" s="6"/>
      <c r="AD42" s="6"/>
      <c r="AE42" s="6"/>
      <c r="AF42" s="6"/>
      <c r="AG42" s="6"/>
      <c r="AH42" s="6"/>
      <c r="AI42" s="6"/>
      <c r="AJ42" s="3"/>
      <c r="AK42" s="3"/>
      <c r="AL42" s="3"/>
      <c r="AM42" s="3"/>
      <c r="AN42" s="3"/>
    </row>
    <row r="43" spans="2:40" ht="16.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48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50"/>
      <c r="AN43" s="2"/>
    </row>
    <row r="44" spans="2:40" ht="39" customHeight="1" thickBo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44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1"/>
      <c r="AN44" s="2"/>
    </row>
    <row r="45" spans="2:40" ht="27" customHeight="1" thickBot="1">
      <c r="B45" s="214" t="s">
        <v>11</v>
      </c>
      <c r="C45" s="99"/>
      <c r="D45" s="99" t="s">
        <v>21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 t="s">
        <v>8</v>
      </c>
      <c r="S45" s="99"/>
      <c r="T45" s="99"/>
      <c r="U45" s="99" t="s">
        <v>6</v>
      </c>
      <c r="V45" s="99"/>
      <c r="W45" s="99" t="s">
        <v>9</v>
      </c>
      <c r="X45" s="99"/>
      <c r="Y45" s="99"/>
      <c r="Z45" s="99"/>
      <c r="AA45" s="99"/>
      <c r="AB45" s="175" t="s">
        <v>66</v>
      </c>
      <c r="AC45" s="175"/>
      <c r="AD45" s="175"/>
      <c r="AE45" s="175" t="s">
        <v>80</v>
      </c>
      <c r="AF45" s="175"/>
      <c r="AG45" s="175"/>
      <c r="AH45" s="175"/>
      <c r="AI45" s="175"/>
      <c r="AJ45" s="99" t="s">
        <v>10</v>
      </c>
      <c r="AK45" s="99"/>
      <c r="AL45" s="99"/>
      <c r="AM45" s="99"/>
      <c r="AN45" s="100"/>
    </row>
    <row r="46" spans="2:40" ht="16.5" customHeight="1" thickTop="1">
      <c r="B46" s="296"/>
      <c r="C46" s="108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84"/>
      <c r="S46" s="284"/>
      <c r="T46" s="284"/>
      <c r="U46" s="108"/>
      <c r="V46" s="108"/>
      <c r="W46" s="263"/>
      <c r="X46" s="264"/>
      <c r="Y46" s="264"/>
      <c r="Z46" s="264"/>
      <c r="AA46" s="265"/>
      <c r="AB46" s="266">
        <v>0.1</v>
      </c>
      <c r="AC46" s="267"/>
      <c r="AD46" s="268"/>
      <c r="AE46" s="263">
        <f>SUM(W46)*R46</f>
        <v>0</v>
      </c>
      <c r="AF46" s="264"/>
      <c r="AG46" s="264"/>
      <c r="AH46" s="264"/>
      <c r="AI46" s="265"/>
      <c r="AJ46" s="108"/>
      <c r="AK46" s="108"/>
      <c r="AL46" s="108"/>
      <c r="AM46" s="108"/>
      <c r="AN46" s="109"/>
    </row>
    <row r="47" spans="2:40" ht="16.5" customHeight="1">
      <c r="B47" s="279"/>
      <c r="C47" s="60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83"/>
      <c r="S47" s="283"/>
      <c r="T47" s="283"/>
      <c r="U47" s="60"/>
      <c r="V47" s="60"/>
      <c r="W47" s="260"/>
      <c r="X47" s="261"/>
      <c r="Y47" s="261"/>
      <c r="Z47" s="261"/>
      <c r="AA47" s="262"/>
      <c r="AB47" s="98"/>
      <c r="AC47" s="258"/>
      <c r="AD47" s="259"/>
      <c r="AE47" s="260">
        <f>SUM(W47)*R47</f>
        <v>0</v>
      </c>
      <c r="AF47" s="261"/>
      <c r="AG47" s="261"/>
      <c r="AH47" s="261"/>
      <c r="AI47" s="262"/>
      <c r="AJ47" s="60"/>
      <c r="AK47" s="60"/>
      <c r="AL47" s="60"/>
      <c r="AM47" s="60"/>
      <c r="AN47" s="68"/>
    </row>
    <row r="48" spans="2:40" ht="16.5" customHeight="1">
      <c r="B48" s="279"/>
      <c r="C48" s="60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83"/>
      <c r="S48" s="283"/>
      <c r="T48" s="283"/>
      <c r="U48" s="60"/>
      <c r="V48" s="60"/>
      <c r="W48" s="260"/>
      <c r="X48" s="261"/>
      <c r="Y48" s="261"/>
      <c r="Z48" s="261"/>
      <c r="AA48" s="262"/>
      <c r="AB48" s="98"/>
      <c r="AC48" s="258"/>
      <c r="AD48" s="259"/>
      <c r="AE48" s="260">
        <f aca="true" t="shared" si="1" ref="AE48:AE88">SUM(W48)*R48</f>
        <v>0</v>
      </c>
      <c r="AF48" s="261"/>
      <c r="AG48" s="261"/>
      <c r="AH48" s="261"/>
      <c r="AI48" s="262"/>
      <c r="AJ48" s="60"/>
      <c r="AK48" s="60"/>
      <c r="AL48" s="60"/>
      <c r="AM48" s="60"/>
      <c r="AN48" s="68"/>
    </row>
    <row r="49" spans="2:40" ht="16.5" customHeight="1">
      <c r="B49" s="279"/>
      <c r="C49" s="60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83"/>
      <c r="S49" s="283"/>
      <c r="T49" s="283"/>
      <c r="U49" s="60"/>
      <c r="V49" s="60"/>
      <c r="W49" s="260"/>
      <c r="X49" s="261"/>
      <c r="Y49" s="261"/>
      <c r="Z49" s="261"/>
      <c r="AA49" s="262"/>
      <c r="AB49" s="98"/>
      <c r="AC49" s="258"/>
      <c r="AD49" s="259"/>
      <c r="AE49" s="260">
        <f t="shared" si="1"/>
        <v>0</v>
      </c>
      <c r="AF49" s="261"/>
      <c r="AG49" s="261"/>
      <c r="AH49" s="261"/>
      <c r="AI49" s="262"/>
      <c r="AJ49" s="60"/>
      <c r="AK49" s="60"/>
      <c r="AL49" s="60"/>
      <c r="AM49" s="60"/>
      <c r="AN49" s="68"/>
    </row>
    <row r="50" spans="2:40" ht="16.5" customHeight="1">
      <c r="B50" s="279"/>
      <c r="C50" s="60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83"/>
      <c r="S50" s="283"/>
      <c r="T50" s="283"/>
      <c r="U50" s="60"/>
      <c r="V50" s="60"/>
      <c r="W50" s="260"/>
      <c r="X50" s="261"/>
      <c r="Y50" s="261"/>
      <c r="Z50" s="261"/>
      <c r="AA50" s="262"/>
      <c r="AB50" s="98"/>
      <c r="AC50" s="258"/>
      <c r="AD50" s="259"/>
      <c r="AE50" s="260">
        <f t="shared" si="1"/>
        <v>0</v>
      </c>
      <c r="AF50" s="261"/>
      <c r="AG50" s="261"/>
      <c r="AH50" s="261"/>
      <c r="AI50" s="262"/>
      <c r="AJ50" s="60"/>
      <c r="AK50" s="60"/>
      <c r="AL50" s="60"/>
      <c r="AM50" s="60"/>
      <c r="AN50" s="68"/>
    </row>
    <row r="51" spans="2:40" ht="16.5" customHeight="1">
      <c r="B51" s="279"/>
      <c r="C51" s="60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83"/>
      <c r="S51" s="283"/>
      <c r="T51" s="283"/>
      <c r="U51" s="60"/>
      <c r="V51" s="60"/>
      <c r="W51" s="260"/>
      <c r="X51" s="261"/>
      <c r="Y51" s="261"/>
      <c r="Z51" s="261"/>
      <c r="AA51" s="262"/>
      <c r="AB51" s="98"/>
      <c r="AC51" s="258"/>
      <c r="AD51" s="259"/>
      <c r="AE51" s="260">
        <f t="shared" si="1"/>
        <v>0</v>
      </c>
      <c r="AF51" s="261"/>
      <c r="AG51" s="261"/>
      <c r="AH51" s="261"/>
      <c r="AI51" s="262"/>
      <c r="AJ51" s="60"/>
      <c r="AK51" s="60"/>
      <c r="AL51" s="60"/>
      <c r="AM51" s="60"/>
      <c r="AN51" s="68"/>
    </row>
    <row r="52" spans="2:40" ht="16.5" customHeight="1">
      <c r="B52" s="279"/>
      <c r="C52" s="60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83"/>
      <c r="S52" s="283"/>
      <c r="T52" s="283"/>
      <c r="U52" s="60"/>
      <c r="V52" s="60"/>
      <c r="W52" s="260"/>
      <c r="X52" s="261"/>
      <c r="Y52" s="261"/>
      <c r="Z52" s="261"/>
      <c r="AA52" s="262"/>
      <c r="AB52" s="98"/>
      <c r="AC52" s="258"/>
      <c r="AD52" s="259"/>
      <c r="AE52" s="260">
        <f t="shared" si="1"/>
        <v>0</v>
      </c>
      <c r="AF52" s="261"/>
      <c r="AG52" s="261"/>
      <c r="AH52" s="261"/>
      <c r="AI52" s="262"/>
      <c r="AJ52" s="60"/>
      <c r="AK52" s="60"/>
      <c r="AL52" s="60"/>
      <c r="AM52" s="60"/>
      <c r="AN52" s="68"/>
    </row>
    <row r="53" spans="2:40" ht="16.5" customHeight="1">
      <c r="B53" s="279"/>
      <c r="C53" s="60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83"/>
      <c r="S53" s="283"/>
      <c r="T53" s="283"/>
      <c r="U53" s="60"/>
      <c r="V53" s="60"/>
      <c r="W53" s="260"/>
      <c r="X53" s="261"/>
      <c r="Y53" s="261"/>
      <c r="Z53" s="261"/>
      <c r="AA53" s="262"/>
      <c r="AB53" s="98"/>
      <c r="AC53" s="258"/>
      <c r="AD53" s="259"/>
      <c r="AE53" s="260">
        <f>SUM(W53)*R53</f>
        <v>0</v>
      </c>
      <c r="AF53" s="261"/>
      <c r="AG53" s="261"/>
      <c r="AH53" s="261"/>
      <c r="AI53" s="262"/>
      <c r="AJ53" s="60"/>
      <c r="AK53" s="60"/>
      <c r="AL53" s="60"/>
      <c r="AM53" s="60"/>
      <c r="AN53" s="68"/>
    </row>
    <row r="54" spans="2:40" ht="16.5" customHeight="1">
      <c r="B54" s="279"/>
      <c r="C54" s="60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83"/>
      <c r="S54" s="283"/>
      <c r="T54" s="283"/>
      <c r="U54" s="60"/>
      <c r="V54" s="60"/>
      <c r="W54" s="260"/>
      <c r="X54" s="261"/>
      <c r="Y54" s="261"/>
      <c r="Z54" s="261"/>
      <c r="AA54" s="262"/>
      <c r="AB54" s="98"/>
      <c r="AC54" s="258"/>
      <c r="AD54" s="259"/>
      <c r="AE54" s="260">
        <f t="shared" si="1"/>
        <v>0</v>
      </c>
      <c r="AF54" s="261"/>
      <c r="AG54" s="261"/>
      <c r="AH54" s="261"/>
      <c r="AI54" s="262"/>
      <c r="AJ54" s="60"/>
      <c r="AK54" s="60"/>
      <c r="AL54" s="60"/>
      <c r="AM54" s="60"/>
      <c r="AN54" s="68"/>
    </row>
    <row r="55" spans="2:40" ht="16.5" customHeight="1">
      <c r="B55" s="279"/>
      <c r="C55" s="60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83"/>
      <c r="S55" s="283"/>
      <c r="T55" s="283"/>
      <c r="U55" s="60"/>
      <c r="V55" s="60"/>
      <c r="W55" s="260"/>
      <c r="X55" s="261"/>
      <c r="Y55" s="261"/>
      <c r="Z55" s="261"/>
      <c r="AA55" s="262"/>
      <c r="AB55" s="98"/>
      <c r="AC55" s="258"/>
      <c r="AD55" s="259"/>
      <c r="AE55" s="260">
        <f t="shared" si="1"/>
        <v>0</v>
      </c>
      <c r="AF55" s="261"/>
      <c r="AG55" s="261"/>
      <c r="AH55" s="261"/>
      <c r="AI55" s="262"/>
      <c r="AJ55" s="60"/>
      <c r="AK55" s="60"/>
      <c r="AL55" s="60"/>
      <c r="AM55" s="60"/>
      <c r="AN55" s="68"/>
    </row>
    <row r="56" spans="2:40" ht="16.5" customHeight="1">
      <c r="B56" s="279"/>
      <c r="C56" s="60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83"/>
      <c r="S56" s="283"/>
      <c r="T56" s="283"/>
      <c r="U56" s="60"/>
      <c r="V56" s="60"/>
      <c r="W56" s="260"/>
      <c r="X56" s="261"/>
      <c r="Y56" s="261"/>
      <c r="Z56" s="261"/>
      <c r="AA56" s="262"/>
      <c r="AB56" s="98"/>
      <c r="AC56" s="258"/>
      <c r="AD56" s="259"/>
      <c r="AE56" s="260">
        <f t="shared" si="1"/>
        <v>0</v>
      </c>
      <c r="AF56" s="261"/>
      <c r="AG56" s="261"/>
      <c r="AH56" s="261"/>
      <c r="AI56" s="262"/>
      <c r="AJ56" s="60"/>
      <c r="AK56" s="60"/>
      <c r="AL56" s="60"/>
      <c r="AM56" s="60"/>
      <c r="AN56" s="68"/>
    </row>
    <row r="57" spans="2:40" ht="16.5" customHeight="1">
      <c r="B57" s="279"/>
      <c r="C57" s="60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83"/>
      <c r="S57" s="283"/>
      <c r="T57" s="283"/>
      <c r="U57" s="60"/>
      <c r="V57" s="60"/>
      <c r="W57" s="260"/>
      <c r="X57" s="261"/>
      <c r="Y57" s="261"/>
      <c r="Z57" s="261"/>
      <c r="AA57" s="262"/>
      <c r="AB57" s="98"/>
      <c r="AC57" s="258"/>
      <c r="AD57" s="259"/>
      <c r="AE57" s="260">
        <f t="shared" si="1"/>
        <v>0</v>
      </c>
      <c r="AF57" s="261"/>
      <c r="AG57" s="261"/>
      <c r="AH57" s="261"/>
      <c r="AI57" s="262"/>
      <c r="AJ57" s="60"/>
      <c r="AK57" s="60"/>
      <c r="AL57" s="60"/>
      <c r="AM57" s="60"/>
      <c r="AN57" s="68"/>
    </row>
    <row r="58" spans="2:40" ht="16.5" customHeight="1">
      <c r="B58" s="279"/>
      <c r="C58" s="60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83"/>
      <c r="S58" s="283"/>
      <c r="T58" s="283"/>
      <c r="U58" s="60"/>
      <c r="V58" s="60"/>
      <c r="W58" s="260"/>
      <c r="X58" s="261"/>
      <c r="Y58" s="261"/>
      <c r="Z58" s="261"/>
      <c r="AA58" s="262"/>
      <c r="AB58" s="98"/>
      <c r="AC58" s="258"/>
      <c r="AD58" s="259"/>
      <c r="AE58" s="260">
        <f t="shared" si="1"/>
        <v>0</v>
      </c>
      <c r="AF58" s="261"/>
      <c r="AG58" s="261"/>
      <c r="AH58" s="261"/>
      <c r="AI58" s="262"/>
      <c r="AJ58" s="60"/>
      <c r="AK58" s="60"/>
      <c r="AL58" s="60"/>
      <c r="AM58" s="60"/>
      <c r="AN58" s="68"/>
    </row>
    <row r="59" spans="2:40" ht="16.5" customHeight="1">
      <c r="B59" s="279"/>
      <c r="C59" s="60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83"/>
      <c r="S59" s="283"/>
      <c r="T59" s="283"/>
      <c r="U59" s="60"/>
      <c r="V59" s="60"/>
      <c r="W59" s="260"/>
      <c r="X59" s="261"/>
      <c r="Y59" s="261"/>
      <c r="Z59" s="261"/>
      <c r="AA59" s="262"/>
      <c r="AB59" s="98"/>
      <c r="AC59" s="258"/>
      <c r="AD59" s="259"/>
      <c r="AE59" s="260">
        <f t="shared" si="1"/>
        <v>0</v>
      </c>
      <c r="AF59" s="261"/>
      <c r="AG59" s="261"/>
      <c r="AH59" s="261"/>
      <c r="AI59" s="262"/>
      <c r="AJ59" s="60"/>
      <c r="AK59" s="60"/>
      <c r="AL59" s="60"/>
      <c r="AM59" s="60"/>
      <c r="AN59" s="68"/>
    </row>
    <row r="60" spans="2:40" ht="16.5" customHeight="1">
      <c r="B60" s="279"/>
      <c r="C60" s="60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83"/>
      <c r="S60" s="283"/>
      <c r="T60" s="283"/>
      <c r="U60" s="60"/>
      <c r="V60" s="60"/>
      <c r="W60" s="260"/>
      <c r="X60" s="261"/>
      <c r="Y60" s="261"/>
      <c r="Z60" s="261"/>
      <c r="AA60" s="262"/>
      <c r="AB60" s="98"/>
      <c r="AC60" s="258"/>
      <c r="AD60" s="259"/>
      <c r="AE60" s="260">
        <f t="shared" si="1"/>
        <v>0</v>
      </c>
      <c r="AF60" s="261"/>
      <c r="AG60" s="261"/>
      <c r="AH60" s="261"/>
      <c r="AI60" s="262"/>
      <c r="AJ60" s="60"/>
      <c r="AK60" s="60"/>
      <c r="AL60" s="60"/>
      <c r="AM60" s="60"/>
      <c r="AN60" s="68"/>
    </row>
    <row r="61" spans="2:40" ht="16.5" customHeight="1">
      <c r="B61" s="279"/>
      <c r="C61" s="60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83"/>
      <c r="S61" s="283"/>
      <c r="T61" s="283"/>
      <c r="U61" s="60"/>
      <c r="V61" s="60"/>
      <c r="W61" s="260"/>
      <c r="X61" s="261"/>
      <c r="Y61" s="261"/>
      <c r="Z61" s="261"/>
      <c r="AA61" s="262"/>
      <c r="AB61" s="98"/>
      <c r="AC61" s="258"/>
      <c r="AD61" s="259"/>
      <c r="AE61" s="260">
        <f t="shared" si="1"/>
        <v>0</v>
      </c>
      <c r="AF61" s="261"/>
      <c r="AG61" s="261"/>
      <c r="AH61" s="261"/>
      <c r="AI61" s="262"/>
      <c r="AJ61" s="60"/>
      <c r="AK61" s="60"/>
      <c r="AL61" s="60"/>
      <c r="AM61" s="60"/>
      <c r="AN61" s="68"/>
    </row>
    <row r="62" spans="2:40" ht="16.5" customHeight="1">
      <c r="B62" s="279"/>
      <c r="C62" s="60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83"/>
      <c r="S62" s="283"/>
      <c r="T62" s="283"/>
      <c r="U62" s="60"/>
      <c r="V62" s="60"/>
      <c r="W62" s="260"/>
      <c r="X62" s="261"/>
      <c r="Y62" s="261"/>
      <c r="Z62" s="261"/>
      <c r="AA62" s="262"/>
      <c r="AB62" s="98"/>
      <c r="AC62" s="258"/>
      <c r="AD62" s="259"/>
      <c r="AE62" s="260">
        <f t="shared" si="1"/>
        <v>0</v>
      </c>
      <c r="AF62" s="261"/>
      <c r="AG62" s="261"/>
      <c r="AH62" s="261"/>
      <c r="AI62" s="262"/>
      <c r="AJ62" s="60"/>
      <c r="AK62" s="60"/>
      <c r="AL62" s="60"/>
      <c r="AM62" s="60"/>
      <c r="AN62" s="68"/>
    </row>
    <row r="63" spans="2:40" ht="16.5" customHeight="1">
      <c r="B63" s="279"/>
      <c r="C63" s="60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83"/>
      <c r="S63" s="283"/>
      <c r="T63" s="283"/>
      <c r="U63" s="60"/>
      <c r="V63" s="60"/>
      <c r="W63" s="260"/>
      <c r="X63" s="261"/>
      <c r="Y63" s="261"/>
      <c r="Z63" s="261"/>
      <c r="AA63" s="262"/>
      <c r="AB63" s="98"/>
      <c r="AC63" s="258"/>
      <c r="AD63" s="259"/>
      <c r="AE63" s="260">
        <f t="shared" si="1"/>
        <v>0</v>
      </c>
      <c r="AF63" s="261"/>
      <c r="AG63" s="261"/>
      <c r="AH63" s="261"/>
      <c r="AI63" s="262"/>
      <c r="AJ63" s="60"/>
      <c r="AK63" s="60"/>
      <c r="AL63" s="60"/>
      <c r="AM63" s="60"/>
      <c r="AN63" s="68"/>
    </row>
    <row r="64" spans="2:40" ht="16.5" customHeight="1">
      <c r="B64" s="279"/>
      <c r="C64" s="60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83"/>
      <c r="S64" s="283"/>
      <c r="T64" s="283"/>
      <c r="U64" s="60"/>
      <c r="V64" s="60"/>
      <c r="W64" s="260"/>
      <c r="X64" s="261"/>
      <c r="Y64" s="261"/>
      <c r="Z64" s="261"/>
      <c r="AA64" s="262"/>
      <c r="AB64" s="98"/>
      <c r="AC64" s="258"/>
      <c r="AD64" s="259"/>
      <c r="AE64" s="260">
        <f t="shared" si="1"/>
        <v>0</v>
      </c>
      <c r="AF64" s="261"/>
      <c r="AG64" s="261"/>
      <c r="AH64" s="261"/>
      <c r="AI64" s="262"/>
      <c r="AJ64" s="60"/>
      <c r="AK64" s="60"/>
      <c r="AL64" s="60"/>
      <c r="AM64" s="60"/>
      <c r="AN64" s="68"/>
    </row>
    <row r="65" spans="2:40" ht="16.5" customHeight="1">
      <c r="B65" s="279"/>
      <c r="C65" s="60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83"/>
      <c r="S65" s="283"/>
      <c r="T65" s="283"/>
      <c r="U65" s="60"/>
      <c r="V65" s="60"/>
      <c r="W65" s="260"/>
      <c r="X65" s="261"/>
      <c r="Y65" s="261"/>
      <c r="Z65" s="261"/>
      <c r="AA65" s="262"/>
      <c r="AB65" s="98"/>
      <c r="AC65" s="258"/>
      <c r="AD65" s="259"/>
      <c r="AE65" s="260">
        <f t="shared" si="1"/>
        <v>0</v>
      </c>
      <c r="AF65" s="261"/>
      <c r="AG65" s="261"/>
      <c r="AH65" s="261"/>
      <c r="AI65" s="262"/>
      <c r="AJ65" s="60"/>
      <c r="AK65" s="60"/>
      <c r="AL65" s="60"/>
      <c r="AM65" s="60"/>
      <c r="AN65" s="68"/>
    </row>
    <row r="66" spans="2:40" ht="16.5" customHeight="1">
      <c r="B66" s="279"/>
      <c r="C66" s="60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83"/>
      <c r="S66" s="283"/>
      <c r="T66" s="283"/>
      <c r="U66" s="60"/>
      <c r="V66" s="60"/>
      <c r="W66" s="260"/>
      <c r="X66" s="261"/>
      <c r="Y66" s="261"/>
      <c r="Z66" s="261"/>
      <c r="AA66" s="262"/>
      <c r="AB66" s="98"/>
      <c r="AC66" s="258"/>
      <c r="AD66" s="259"/>
      <c r="AE66" s="260">
        <f t="shared" si="1"/>
        <v>0</v>
      </c>
      <c r="AF66" s="261"/>
      <c r="AG66" s="261"/>
      <c r="AH66" s="261"/>
      <c r="AI66" s="262"/>
      <c r="AJ66" s="60"/>
      <c r="AK66" s="60"/>
      <c r="AL66" s="60"/>
      <c r="AM66" s="60"/>
      <c r="AN66" s="68"/>
    </row>
    <row r="67" spans="2:40" ht="16.5" customHeight="1">
      <c r="B67" s="279"/>
      <c r="C67" s="60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83"/>
      <c r="S67" s="283"/>
      <c r="T67" s="283"/>
      <c r="U67" s="60"/>
      <c r="V67" s="60"/>
      <c r="W67" s="260"/>
      <c r="X67" s="261"/>
      <c r="Y67" s="261"/>
      <c r="Z67" s="261"/>
      <c r="AA67" s="262"/>
      <c r="AB67" s="98"/>
      <c r="AC67" s="258"/>
      <c r="AD67" s="259"/>
      <c r="AE67" s="260">
        <f t="shared" si="1"/>
        <v>0</v>
      </c>
      <c r="AF67" s="261"/>
      <c r="AG67" s="261"/>
      <c r="AH67" s="261"/>
      <c r="AI67" s="262"/>
      <c r="AJ67" s="60"/>
      <c r="AK67" s="60"/>
      <c r="AL67" s="60"/>
      <c r="AM67" s="60"/>
      <c r="AN67" s="68"/>
    </row>
    <row r="68" spans="2:40" ht="16.5" customHeight="1">
      <c r="B68" s="279"/>
      <c r="C68" s="60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83"/>
      <c r="S68" s="283"/>
      <c r="T68" s="283"/>
      <c r="U68" s="60"/>
      <c r="V68" s="60"/>
      <c r="W68" s="260"/>
      <c r="X68" s="261"/>
      <c r="Y68" s="261"/>
      <c r="Z68" s="261"/>
      <c r="AA68" s="262"/>
      <c r="AB68" s="98"/>
      <c r="AC68" s="258"/>
      <c r="AD68" s="259"/>
      <c r="AE68" s="260">
        <f t="shared" si="1"/>
        <v>0</v>
      </c>
      <c r="AF68" s="261"/>
      <c r="AG68" s="261"/>
      <c r="AH68" s="261"/>
      <c r="AI68" s="262"/>
      <c r="AJ68" s="60"/>
      <c r="AK68" s="60"/>
      <c r="AL68" s="60"/>
      <c r="AM68" s="60"/>
      <c r="AN68" s="68"/>
    </row>
    <row r="69" spans="2:40" ht="16.5" customHeight="1">
      <c r="B69" s="279"/>
      <c r="C69" s="60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83"/>
      <c r="S69" s="283"/>
      <c r="T69" s="283"/>
      <c r="U69" s="60"/>
      <c r="V69" s="60"/>
      <c r="W69" s="260"/>
      <c r="X69" s="261"/>
      <c r="Y69" s="261"/>
      <c r="Z69" s="261"/>
      <c r="AA69" s="262"/>
      <c r="AB69" s="98"/>
      <c r="AC69" s="258"/>
      <c r="AD69" s="259"/>
      <c r="AE69" s="260">
        <f t="shared" si="1"/>
        <v>0</v>
      </c>
      <c r="AF69" s="261"/>
      <c r="AG69" s="261"/>
      <c r="AH69" s="261"/>
      <c r="AI69" s="262"/>
      <c r="AJ69" s="60"/>
      <c r="AK69" s="60"/>
      <c r="AL69" s="60"/>
      <c r="AM69" s="60"/>
      <c r="AN69" s="68"/>
    </row>
    <row r="70" spans="2:40" ht="16.5" customHeight="1">
      <c r="B70" s="279"/>
      <c r="C70" s="60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83"/>
      <c r="S70" s="283"/>
      <c r="T70" s="283"/>
      <c r="U70" s="60"/>
      <c r="V70" s="60"/>
      <c r="W70" s="260"/>
      <c r="X70" s="261"/>
      <c r="Y70" s="261"/>
      <c r="Z70" s="261"/>
      <c r="AA70" s="262"/>
      <c r="AB70" s="98"/>
      <c r="AC70" s="258"/>
      <c r="AD70" s="259"/>
      <c r="AE70" s="260">
        <f t="shared" si="1"/>
        <v>0</v>
      </c>
      <c r="AF70" s="261"/>
      <c r="AG70" s="261"/>
      <c r="AH70" s="261"/>
      <c r="AI70" s="262"/>
      <c r="AJ70" s="60"/>
      <c r="AK70" s="60"/>
      <c r="AL70" s="60"/>
      <c r="AM70" s="60"/>
      <c r="AN70" s="68"/>
    </row>
    <row r="71" spans="2:40" ht="16.5" customHeight="1">
      <c r="B71" s="279"/>
      <c r="C71" s="60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83"/>
      <c r="S71" s="283"/>
      <c r="T71" s="283"/>
      <c r="U71" s="60"/>
      <c r="V71" s="60"/>
      <c r="W71" s="260"/>
      <c r="X71" s="261"/>
      <c r="Y71" s="261"/>
      <c r="Z71" s="261"/>
      <c r="AA71" s="262"/>
      <c r="AB71" s="98"/>
      <c r="AC71" s="258"/>
      <c r="AD71" s="259"/>
      <c r="AE71" s="260">
        <f t="shared" si="1"/>
        <v>0</v>
      </c>
      <c r="AF71" s="261"/>
      <c r="AG71" s="261"/>
      <c r="AH71" s="261"/>
      <c r="AI71" s="262"/>
      <c r="AJ71" s="60"/>
      <c r="AK71" s="60"/>
      <c r="AL71" s="60"/>
      <c r="AM71" s="60"/>
      <c r="AN71" s="68"/>
    </row>
    <row r="72" spans="2:40" ht="16.5" customHeight="1">
      <c r="B72" s="279"/>
      <c r="C72" s="60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83"/>
      <c r="S72" s="283"/>
      <c r="T72" s="283"/>
      <c r="U72" s="60"/>
      <c r="V72" s="60"/>
      <c r="W72" s="260"/>
      <c r="X72" s="261"/>
      <c r="Y72" s="261"/>
      <c r="Z72" s="261"/>
      <c r="AA72" s="262"/>
      <c r="AB72" s="98"/>
      <c r="AC72" s="258"/>
      <c r="AD72" s="259"/>
      <c r="AE72" s="260">
        <f t="shared" si="1"/>
        <v>0</v>
      </c>
      <c r="AF72" s="261"/>
      <c r="AG72" s="261"/>
      <c r="AH72" s="261"/>
      <c r="AI72" s="262"/>
      <c r="AJ72" s="60"/>
      <c r="AK72" s="60"/>
      <c r="AL72" s="60"/>
      <c r="AM72" s="60"/>
      <c r="AN72" s="68"/>
    </row>
    <row r="73" spans="2:40" ht="16.5" customHeight="1">
      <c r="B73" s="279"/>
      <c r="C73" s="60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83"/>
      <c r="S73" s="283"/>
      <c r="T73" s="283"/>
      <c r="U73" s="60"/>
      <c r="V73" s="60"/>
      <c r="W73" s="260"/>
      <c r="X73" s="261"/>
      <c r="Y73" s="261"/>
      <c r="Z73" s="261"/>
      <c r="AA73" s="262"/>
      <c r="AB73" s="98"/>
      <c r="AC73" s="258"/>
      <c r="AD73" s="259"/>
      <c r="AE73" s="260">
        <f t="shared" si="1"/>
        <v>0</v>
      </c>
      <c r="AF73" s="261"/>
      <c r="AG73" s="261"/>
      <c r="AH73" s="261"/>
      <c r="AI73" s="262"/>
      <c r="AJ73" s="60"/>
      <c r="AK73" s="60"/>
      <c r="AL73" s="60"/>
      <c r="AM73" s="60"/>
      <c r="AN73" s="68"/>
    </row>
    <row r="74" spans="2:40" ht="16.5" customHeight="1">
      <c r="B74" s="279"/>
      <c r="C74" s="60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83"/>
      <c r="S74" s="283"/>
      <c r="T74" s="283"/>
      <c r="U74" s="60"/>
      <c r="V74" s="60"/>
      <c r="W74" s="260"/>
      <c r="X74" s="261"/>
      <c r="Y74" s="261"/>
      <c r="Z74" s="261"/>
      <c r="AA74" s="262"/>
      <c r="AB74" s="98"/>
      <c r="AC74" s="258"/>
      <c r="AD74" s="259"/>
      <c r="AE74" s="260">
        <f t="shared" si="1"/>
        <v>0</v>
      </c>
      <c r="AF74" s="261"/>
      <c r="AG74" s="261"/>
      <c r="AH74" s="261"/>
      <c r="AI74" s="262"/>
      <c r="AJ74" s="60"/>
      <c r="AK74" s="60"/>
      <c r="AL74" s="60"/>
      <c r="AM74" s="60"/>
      <c r="AN74" s="68"/>
    </row>
    <row r="75" spans="2:40" ht="16.5" customHeight="1">
      <c r="B75" s="279"/>
      <c r="C75" s="60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83"/>
      <c r="S75" s="283"/>
      <c r="T75" s="283"/>
      <c r="U75" s="60"/>
      <c r="V75" s="60"/>
      <c r="W75" s="260"/>
      <c r="X75" s="261"/>
      <c r="Y75" s="261"/>
      <c r="Z75" s="261"/>
      <c r="AA75" s="262"/>
      <c r="AB75" s="98"/>
      <c r="AC75" s="258"/>
      <c r="AD75" s="259"/>
      <c r="AE75" s="260">
        <f t="shared" si="1"/>
        <v>0</v>
      </c>
      <c r="AF75" s="261"/>
      <c r="AG75" s="261"/>
      <c r="AH75" s="261"/>
      <c r="AI75" s="262"/>
      <c r="AJ75" s="60"/>
      <c r="AK75" s="60"/>
      <c r="AL75" s="60"/>
      <c r="AM75" s="60"/>
      <c r="AN75" s="68"/>
    </row>
    <row r="76" spans="2:40" ht="16.5" customHeight="1">
      <c r="B76" s="279"/>
      <c r="C76" s="60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83"/>
      <c r="S76" s="283"/>
      <c r="T76" s="283"/>
      <c r="U76" s="60"/>
      <c r="V76" s="60"/>
      <c r="W76" s="260"/>
      <c r="X76" s="261"/>
      <c r="Y76" s="261"/>
      <c r="Z76" s="261"/>
      <c r="AA76" s="262"/>
      <c r="AB76" s="98"/>
      <c r="AC76" s="258"/>
      <c r="AD76" s="259"/>
      <c r="AE76" s="260">
        <f t="shared" si="1"/>
        <v>0</v>
      </c>
      <c r="AF76" s="261"/>
      <c r="AG76" s="261"/>
      <c r="AH76" s="261"/>
      <c r="AI76" s="262"/>
      <c r="AJ76" s="60"/>
      <c r="AK76" s="60"/>
      <c r="AL76" s="60"/>
      <c r="AM76" s="60"/>
      <c r="AN76" s="68"/>
    </row>
    <row r="77" spans="2:40" ht="16.5" customHeight="1">
      <c r="B77" s="279"/>
      <c r="C77" s="60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83"/>
      <c r="S77" s="283"/>
      <c r="T77" s="283"/>
      <c r="U77" s="60"/>
      <c r="V77" s="60"/>
      <c r="W77" s="260"/>
      <c r="X77" s="261"/>
      <c r="Y77" s="261"/>
      <c r="Z77" s="261"/>
      <c r="AA77" s="262"/>
      <c r="AB77" s="98"/>
      <c r="AC77" s="258"/>
      <c r="AD77" s="259"/>
      <c r="AE77" s="260">
        <f t="shared" si="1"/>
        <v>0</v>
      </c>
      <c r="AF77" s="261"/>
      <c r="AG77" s="261"/>
      <c r="AH77" s="261"/>
      <c r="AI77" s="262"/>
      <c r="AJ77" s="60"/>
      <c r="AK77" s="60"/>
      <c r="AL77" s="60"/>
      <c r="AM77" s="60"/>
      <c r="AN77" s="68"/>
    </row>
    <row r="78" spans="2:40" ht="16.5" customHeight="1">
      <c r="B78" s="279"/>
      <c r="C78" s="60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83"/>
      <c r="S78" s="283"/>
      <c r="T78" s="283"/>
      <c r="U78" s="60"/>
      <c r="V78" s="60"/>
      <c r="W78" s="260"/>
      <c r="X78" s="261"/>
      <c r="Y78" s="261"/>
      <c r="Z78" s="261"/>
      <c r="AA78" s="262"/>
      <c r="AB78" s="98"/>
      <c r="AC78" s="258"/>
      <c r="AD78" s="259"/>
      <c r="AE78" s="260">
        <f t="shared" si="1"/>
        <v>0</v>
      </c>
      <c r="AF78" s="261"/>
      <c r="AG78" s="261"/>
      <c r="AH78" s="261"/>
      <c r="AI78" s="262"/>
      <c r="AJ78" s="60"/>
      <c r="AK78" s="60"/>
      <c r="AL78" s="60"/>
      <c r="AM78" s="60"/>
      <c r="AN78" s="68"/>
    </row>
    <row r="79" spans="2:40" ht="16.5" customHeight="1">
      <c r="B79" s="279"/>
      <c r="C79" s="60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83"/>
      <c r="S79" s="283"/>
      <c r="T79" s="283"/>
      <c r="U79" s="60"/>
      <c r="V79" s="60"/>
      <c r="W79" s="260"/>
      <c r="X79" s="261"/>
      <c r="Y79" s="261"/>
      <c r="Z79" s="261"/>
      <c r="AA79" s="262"/>
      <c r="AB79" s="98"/>
      <c r="AC79" s="258"/>
      <c r="AD79" s="259"/>
      <c r="AE79" s="260">
        <f t="shared" si="1"/>
        <v>0</v>
      </c>
      <c r="AF79" s="261"/>
      <c r="AG79" s="261"/>
      <c r="AH79" s="261"/>
      <c r="AI79" s="262"/>
      <c r="AJ79" s="60"/>
      <c r="AK79" s="60"/>
      <c r="AL79" s="60"/>
      <c r="AM79" s="60"/>
      <c r="AN79" s="68"/>
    </row>
    <row r="80" spans="2:40" ht="16.5" customHeight="1">
      <c r="B80" s="279"/>
      <c r="C80" s="60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83"/>
      <c r="S80" s="283"/>
      <c r="T80" s="283"/>
      <c r="U80" s="60"/>
      <c r="V80" s="60"/>
      <c r="W80" s="260"/>
      <c r="X80" s="261"/>
      <c r="Y80" s="261"/>
      <c r="Z80" s="261"/>
      <c r="AA80" s="262"/>
      <c r="AB80" s="98"/>
      <c r="AC80" s="258"/>
      <c r="AD80" s="259"/>
      <c r="AE80" s="260">
        <f t="shared" si="1"/>
        <v>0</v>
      </c>
      <c r="AF80" s="261"/>
      <c r="AG80" s="261"/>
      <c r="AH80" s="261"/>
      <c r="AI80" s="262"/>
      <c r="AJ80" s="60"/>
      <c r="AK80" s="60"/>
      <c r="AL80" s="60"/>
      <c r="AM80" s="60"/>
      <c r="AN80" s="68"/>
    </row>
    <row r="81" spans="2:40" ht="16.5" customHeight="1">
      <c r="B81" s="279"/>
      <c r="C81" s="60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83"/>
      <c r="S81" s="283"/>
      <c r="T81" s="283"/>
      <c r="U81" s="60"/>
      <c r="V81" s="60"/>
      <c r="W81" s="260"/>
      <c r="X81" s="261"/>
      <c r="Y81" s="261"/>
      <c r="Z81" s="261"/>
      <c r="AA81" s="262"/>
      <c r="AB81" s="98"/>
      <c r="AC81" s="258"/>
      <c r="AD81" s="259"/>
      <c r="AE81" s="260">
        <f t="shared" si="1"/>
        <v>0</v>
      </c>
      <c r="AF81" s="261"/>
      <c r="AG81" s="261"/>
      <c r="AH81" s="261"/>
      <c r="AI81" s="262"/>
      <c r="AJ81" s="60"/>
      <c r="AK81" s="60"/>
      <c r="AL81" s="60"/>
      <c r="AM81" s="60"/>
      <c r="AN81" s="68"/>
    </row>
    <row r="82" spans="2:40" ht="16.5" customHeight="1">
      <c r="B82" s="279"/>
      <c r="C82" s="60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83"/>
      <c r="S82" s="283"/>
      <c r="T82" s="283"/>
      <c r="U82" s="60"/>
      <c r="V82" s="60"/>
      <c r="W82" s="260"/>
      <c r="X82" s="261"/>
      <c r="Y82" s="261"/>
      <c r="Z82" s="261"/>
      <c r="AA82" s="262"/>
      <c r="AB82" s="98"/>
      <c r="AC82" s="258"/>
      <c r="AD82" s="259"/>
      <c r="AE82" s="260">
        <f t="shared" si="1"/>
        <v>0</v>
      </c>
      <c r="AF82" s="261"/>
      <c r="AG82" s="261"/>
      <c r="AH82" s="261"/>
      <c r="AI82" s="262"/>
      <c r="AJ82" s="60"/>
      <c r="AK82" s="60"/>
      <c r="AL82" s="60"/>
      <c r="AM82" s="60"/>
      <c r="AN82" s="68"/>
    </row>
    <row r="83" spans="2:40" ht="16.5" customHeight="1">
      <c r="B83" s="279"/>
      <c r="C83" s="60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83"/>
      <c r="S83" s="283"/>
      <c r="T83" s="283"/>
      <c r="U83" s="60"/>
      <c r="V83" s="60"/>
      <c r="W83" s="260"/>
      <c r="X83" s="261"/>
      <c r="Y83" s="261"/>
      <c r="Z83" s="261"/>
      <c r="AA83" s="262"/>
      <c r="AB83" s="98"/>
      <c r="AC83" s="258"/>
      <c r="AD83" s="259"/>
      <c r="AE83" s="260">
        <f t="shared" si="1"/>
        <v>0</v>
      </c>
      <c r="AF83" s="261"/>
      <c r="AG83" s="261"/>
      <c r="AH83" s="261"/>
      <c r="AI83" s="262"/>
      <c r="AJ83" s="60"/>
      <c r="AK83" s="60"/>
      <c r="AL83" s="60"/>
      <c r="AM83" s="60"/>
      <c r="AN83" s="68"/>
    </row>
    <row r="84" spans="2:40" ht="16.5" customHeight="1">
      <c r="B84" s="279"/>
      <c r="C84" s="60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83"/>
      <c r="S84" s="283"/>
      <c r="T84" s="283"/>
      <c r="U84" s="60"/>
      <c r="V84" s="60"/>
      <c r="W84" s="260"/>
      <c r="X84" s="261"/>
      <c r="Y84" s="261"/>
      <c r="Z84" s="261"/>
      <c r="AA84" s="262"/>
      <c r="AB84" s="98"/>
      <c r="AC84" s="258"/>
      <c r="AD84" s="259"/>
      <c r="AE84" s="260">
        <f t="shared" si="1"/>
        <v>0</v>
      </c>
      <c r="AF84" s="261"/>
      <c r="AG84" s="261"/>
      <c r="AH84" s="261"/>
      <c r="AI84" s="262"/>
      <c r="AJ84" s="60"/>
      <c r="AK84" s="60"/>
      <c r="AL84" s="60"/>
      <c r="AM84" s="60"/>
      <c r="AN84" s="68"/>
    </row>
    <row r="85" spans="2:40" ht="16.5" customHeight="1">
      <c r="B85" s="279"/>
      <c r="C85" s="60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83"/>
      <c r="S85" s="283"/>
      <c r="T85" s="283"/>
      <c r="U85" s="60"/>
      <c r="V85" s="60"/>
      <c r="W85" s="260"/>
      <c r="X85" s="261"/>
      <c r="Y85" s="261"/>
      <c r="Z85" s="261"/>
      <c r="AA85" s="262"/>
      <c r="AB85" s="98"/>
      <c r="AC85" s="258"/>
      <c r="AD85" s="259"/>
      <c r="AE85" s="260">
        <f t="shared" si="1"/>
        <v>0</v>
      </c>
      <c r="AF85" s="261"/>
      <c r="AG85" s="261"/>
      <c r="AH85" s="261"/>
      <c r="AI85" s="262"/>
      <c r="AJ85" s="60"/>
      <c r="AK85" s="60"/>
      <c r="AL85" s="60"/>
      <c r="AM85" s="60"/>
      <c r="AN85" s="68"/>
    </row>
    <row r="86" spans="2:40" ht="16.5" customHeight="1">
      <c r="B86" s="279"/>
      <c r="C86" s="60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83"/>
      <c r="S86" s="283"/>
      <c r="T86" s="283"/>
      <c r="U86" s="60"/>
      <c r="V86" s="60"/>
      <c r="W86" s="260"/>
      <c r="X86" s="261"/>
      <c r="Y86" s="261"/>
      <c r="Z86" s="261"/>
      <c r="AA86" s="262"/>
      <c r="AB86" s="98"/>
      <c r="AC86" s="258"/>
      <c r="AD86" s="259"/>
      <c r="AE86" s="260">
        <f t="shared" si="1"/>
        <v>0</v>
      </c>
      <c r="AF86" s="261"/>
      <c r="AG86" s="261"/>
      <c r="AH86" s="261"/>
      <c r="AI86" s="262"/>
      <c r="AJ86" s="60"/>
      <c r="AK86" s="60"/>
      <c r="AL86" s="60"/>
      <c r="AM86" s="60"/>
      <c r="AN86" s="68"/>
    </row>
    <row r="87" spans="2:40" ht="16.5" customHeight="1">
      <c r="B87" s="279"/>
      <c r="C87" s="60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83"/>
      <c r="S87" s="283"/>
      <c r="T87" s="283"/>
      <c r="U87" s="60"/>
      <c r="V87" s="60"/>
      <c r="W87" s="260"/>
      <c r="X87" s="261"/>
      <c r="Y87" s="261"/>
      <c r="Z87" s="261"/>
      <c r="AA87" s="262"/>
      <c r="AB87" s="98"/>
      <c r="AC87" s="258"/>
      <c r="AD87" s="259"/>
      <c r="AE87" s="260">
        <f t="shared" si="1"/>
        <v>0</v>
      </c>
      <c r="AF87" s="261"/>
      <c r="AG87" s="261"/>
      <c r="AH87" s="261"/>
      <c r="AI87" s="262"/>
      <c r="AJ87" s="60"/>
      <c r="AK87" s="60"/>
      <c r="AL87" s="60"/>
      <c r="AM87" s="60"/>
      <c r="AN87" s="68"/>
    </row>
    <row r="88" spans="2:40" ht="16.5" customHeight="1">
      <c r="B88" s="279"/>
      <c r="C88" s="60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83"/>
      <c r="S88" s="283"/>
      <c r="T88" s="283"/>
      <c r="U88" s="60"/>
      <c r="V88" s="60"/>
      <c r="W88" s="260"/>
      <c r="X88" s="261"/>
      <c r="Y88" s="261"/>
      <c r="Z88" s="261"/>
      <c r="AA88" s="262"/>
      <c r="AB88" s="98"/>
      <c r="AC88" s="258"/>
      <c r="AD88" s="259"/>
      <c r="AE88" s="260">
        <f t="shared" si="1"/>
        <v>0</v>
      </c>
      <c r="AF88" s="261"/>
      <c r="AG88" s="261"/>
      <c r="AH88" s="261"/>
      <c r="AI88" s="262"/>
      <c r="AJ88" s="60"/>
      <c r="AK88" s="60"/>
      <c r="AL88" s="60"/>
      <c r="AM88" s="60"/>
      <c r="AN88" s="68"/>
    </row>
    <row r="89" spans="2:40" ht="27" customHeight="1" thickBot="1">
      <c r="B89" s="219" t="s">
        <v>15</v>
      </c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1"/>
      <c r="AB89" s="280">
        <f>SUM(AE46:AI88)</f>
        <v>0</v>
      </c>
      <c r="AC89" s="281"/>
      <c r="AD89" s="281"/>
      <c r="AE89" s="281"/>
      <c r="AF89" s="281"/>
      <c r="AG89" s="281"/>
      <c r="AH89" s="281"/>
      <c r="AI89" s="281"/>
      <c r="AJ89" s="281"/>
      <c r="AK89" s="281"/>
      <c r="AL89" s="281"/>
      <c r="AM89" s="281"/>
      <c r="AN89" s="282"/>
    </row>
  </sheetData>
  <sheetProtection/>
  <mergeCells count="585">
    <mergeCell ref="A1:AN1"/>
    <mergeCell ref="A2:O2"/>
    <mergeCell ref="AC2:AD2"/>
    <mergeCell ref="AE2:AH2"/>
    <mergeCell ref="AJ2:AK2"/>
    <mergeCell ref="AL2:AM2"/>
    <mergeCell ref="W3:Z3"/>
    <mergeCell ref="B4:M4"/>
    <mergeCell ref="W4:Z4"/>
    <mergeCell ref="AA4:AN4"/>
    <mergeCell ref="B5:G7"/>
    <mergeCell ref="H5:T7"/>
    <mergeCell ref="W5:AN8"/>
    <mergeCell ref="B8:G9"/>
    <mergeCell ref="H8:T9"/>
    <mergeCell ref="W9:AE10"/>
    <mergeCell ref="AF9:AN10"/>
    <mergeCell ref="B10:G11"/>
    <mergeCell ref="H10:T11"/>
    <mergeCell ref="B12:G13"/>
    <mergeCell ref="H12:I13"/>
    <mergeCell ref="J12:K13"/>
    <mergeCell ref="L12:N13"/>
    <mergeCell ref="O12:P13"/>
    <mergeCell ref="Q12:R13"/>
    <mergeCell ref="S12:T13"/>
    <mergeCell ref="U12:Z13"/>
    <mergeCell ref="AA12:AM13"/>
    <mergeCell ref="B14:G15"/>
    <mergeCell ref="H14:AM15"/>
    <mergeCell ref="B17:C17"/>
    <mergeCell ref="D17:Q17"/>
    <mergeCell ref="R17:T17"/>
    <mergeCell ref="U17:V17"/>
    <mergeCell ref="W17:AA17"/>
    <mergeCell ref="AB17:AD17"/>
    <mergeCell ref="AE17:AI17"/>
    <mergeCell ref="AJ17:AN17"/>
    <mergeCell ref="B18:C18"/>
    <mergeCell ref="D18:Q18"/>
    <mergeCell ref="R18:T18"/>
    <mergeCell ref="U18:V18"/>
    <mergeCell ref="W18:AA18"/>
    <mergeCell ref="AB18:AD18"/>
    <mergeCell ref="AE18:AI18"/>
    <mergeCell ref="AJ18:AN18"/>
    <mergeCell ref="B19:C19"/>
    <mergeCell ref="D19:Q19"/>
    <mergeCell ref="R19:T19"/>
    <mergeCell ref="U19:V19"/>
    <mergeCell ref="W19:AA19"/>
    <mergeCell ref="AB19:AD19"/>
    <mergeCell ref="AE19:AI19"/>
    <mergeCell ref="AJ19:AN19"/>
    <mergeCell ref="B20:C20"/>
    <mergeCell ref="D20:Q20"/>
    <mergeCell ref="R20:T20"/>
    <mergeCell ref="U20:V20"/>
    <mergeCell ref="W20:AA20"/>
    <mergeCell ref="AB20:AD20"/>
    <mergeCell ref="AE20:AI20"/>
    <mergeCell ref="AJ20:AN20"/>
    <mergeCell ref="B21:C21"/>
    <mergeCell ref="D21:Q21"/>
    <mergeCell ref="R21:T21"/>
    <mergeCell ref="U21:V21"/>
    <mergeCell ref="W21:AA21"/>
    <mergeCell ref="AB21:AD21"/>
    <mergeCell ref="AE21:AI21"/>
    <mergeCell ref="AJ21:AN21"/>
    <mergeCell ref="B22:C22"/>
    <mergeCell ref="D22:Q22"/>
    <mergeCell ref="R22:T22"/>
    <mergeCell ref="U22:V22"/>
    <mergeCell ref="W22:AA22"/>
    <mergeCell ref="AB22:AD22"/>
    <mergeCell ref="AE22:AI22"/>
    <mergeCell ref="AJ22:AN22"/>
    <mergeCell ref="B23:C23"/>
    <mergeCell ref="D23:Q23"/>
    <mergeCell ref="R23:T23"/>
    <mergeCell ref="U23:V23"/>
    <mergeCell ref="W23:AA23"/>
    <mergeCell ref="AB23:AD23"/>
    <mergeCell ref="AE23:AI23"/>
    <mergeCell ref="AJ23:AN23"/>
    <mergeCell ref="B24:C24"/>
    <mergeCell ref="D24:Q24"/>
    <mergeCell ref="R24:T24"/>
    <mergeCell ref="U24:V24"/>
    <mergeCell ref="W24:AA24"/>
    <mergeCell ref="AB24:AD24"/>
    <mergeCell ref="AE24:AI24"/>
    <mergeCell ref="AJ24:AN24"/>
    <mergeCell ref="B25:C25"/>
    <mergeCell ref="D25:Q25"/>
    <mergeCell ref="R25:T25"/>
    <mergeCell ref="U25:V25"/>
    <mergeCell ref="W25:AA25"/>
    <mergeCell ref="AB25:AD25"/>
    <mergeCell ref="AE25:AI25"/>
    <mergeCell ref="AJ25:AN25"/>
    <mergeCell ref="B26:C26"/>
    <mergeCell ref="D26:Q26"/>
    <mergeCell ref="R26:T26"/>
    <mergeCell ref="U26:V26"/>
    <mergeCell ref="W26:AA26"/>
    <mergeCell ref="AB26:AD26"/>
    <mergeCell ref="AE26:AI26"/>
    <mergeCell ref="AJ26:AN26"/>
    <mergeCell ref="B27:C27"/>
    <mergeCell ref="D27:Q27"/>
    <mergeCell ref="R27:T27"/>
    <mergeCell ref="U27:V27"/>
    <mergeCell ref="W27:AA27"/>
    <mergeCell ref="AB27:AD27"/>
    <mergeCell ref="AE27:AI27"/>
    <mergeCell ref="AJ27:AN27"/>
    <mergeCell ref="B28:C28"/>
    <mergeCell ref="D28:Q28"/>
    <mergeCell ref="R28:T28"/>
    <mergeCell ref="U28:V28"/>
    <mergeCell ref="W28:AA28"/>
    <mergeCell ref="AB28:AD28"/>
    <mergeCell ref="AE28:AI28"/>
    <mergeCell ref="AJ28:AN28"/>
    <mergeCell ref="B29:C29"/>
    <mergeCell ref="D29:Q29"/>
    <mergeCell ref="R29:T29"/>
    <mergeCell ref="U29:V29"/>
    <mergeCell ref="W29:AA29"/>
    <mergeCell ref="AB29:AD29"/>
    <mergeCell ref="AE29:AI29"/>
    <mergeCell ref="AJ29:AN29"/>
    <mergeCell ref="B30:C30"/>
    <mergeCell ref="D30:Q30"/>
    <mergeCell ref="R30:T30"/>
    <mergeCell ref="U30:V30"/>
    <mergeCell ref="W30:AA30"/>
    <mergeCell ref="AB30:AD30"/>
    <mergeCell ref="AE30:AI30"/>
    <mergeCell ref="AJ30:AN30"/>
    <mergeCell ref="B31:C31"/>
    <mergeCell ref="D31:Q31"/>
    <mergeCell ref="R31:T31"/>
    <mergeCell ref="U31:V31"/>
    <mergeCell ref="W31:AA31"/>
    <mergeCell ref="AB31:AD31"/>
    <mergeCell ref="AE31:AI31"/>
    <mergeCell ref="AJ31:AN31"/>
    <mergeCell ref="B32:C32"/>
    <mergeCell ref="D32:Q32"/>
    <mergeCell ref="R32:T32"/>
    <mergeCell ref="U32:V32"/>
    <mergeCell ref="W32:AA32"/>
    <mergeCell ref="AB32:AD32"/>
    <mergeCell ref="AE32:AI32"/>
    <mergeCell ref="AJ32:AN32"/>
    <mergeCell ref="B33:C33"/>
    <mergeCell ref="D33:Q33"/>
    <mergeCell ref="R33:T33"/>
    <mergeCell ref="U33:V33"/>
    <mergeCell ref="W33:AA33"/>
    <mergeCell ref="AB33:AD33"/>
    <mergeCell ref="AE33:AI33"/>
    <mergeCell ref="AJ33:AN33"/>
    <mergeCell ref="B34:C34"/>
    <mergeCell ref="D34:Q34"/>
    <mergeCell ref="R34:T34"/>
    <mergeCell ref="U34:V34"/>
    <mergeCell ref="W34:AA34"/>
    <mergeCell ref="AB34:AD34"/>
    <mergeCell ref="AE34:AI34"/>
    <mergeCell ref="AJ34:AN34"/>
    <mergeCell ref="B35:C35"/>
    <mergeCell ref="D35:Q35"/>
    <mergeCell ref="R35:T35"/>
    <mergeCell ref="U35:V35"/>
    <mergeCell ref="W35:AA35"/>
    <mergeCell ref="AB35:AD35"/>
    <mergeCell ref="AE35:AI35"/>
    <mergeCell ref="AJ35:AN35"/>
    <mergeCell ref="B36:C36"/>
    <mergeCell ref="D36:Q36"/>
    <mergeCell ref="R36:T36"/>
    <mergeCell ref="U36:V36"/>
    <mergeCell ref="W36:AA36"/>
    <mergeCell ref="AB36:AD36"/>
    <mergeCell ref="AE36:AI36"/>
    <mergeCell ref="AJ36:AN36"/>
    <mergeCell ref="AB38:AD38"/>
    <mergeCell ref="AE38:AI38"/>
    <mergeCell ref="AJ38:AN38"/>
    <mergeCell ref="B37:C37"/>
    <mergeCell ref="D37:Q37"/>
    <mergeCell ref="R37:T37"/>
    <mergeCell ref="U37:V37"/>
    <mergeCell ref="W37:AA37"/>
    <mergeCell ref="AB37:AD37"/>
    <mergeCell ref="U39:V39"/>
    <mergeCell ref="W39:AA39"/>
    <mergeCell ref="AB39:AD39"/>
    <mergeCell ref="AE37:AI37"/>
    <mergeCell ref="AJ37:AN37"/>
    <mergeCell ref="B38:C38"/>
    <mergeCell ref="D38:Q38"/>
    <mergeCell ref="R38:T38"/>
    <mergeCell ref="U38:V38"/>
    <mergeCell ref="W38:AA38"/>
    <mergeCell ref="AE39:AI39"/>
    <mergeCell ref="AJ39:AN39"/>
    <mergeCell ref="B40:AA40"/>
    <mergeCell ref="AB40:AI40"/>
    <mergeCell ref="AJ40:AN40"/>
    <mergeCell ref="B41:AA41"/>
    <mergeCell ref="AB41:AN41"/>
    <mergeCell ref="B39:C39"/>
    <mergeCell ref="D39:Q39"/>
    <mergeCell ref="R39:T39"/>
    <mergeCell ref="V43:X43"/>
    <mergeCell ref="Y43:AA43"/>
    <mergeCell ref="AB43:AD43"/>
    <mergeCell ref="AE43:AG43"/>
    <mergeCell ref="AH43:AJ43"/>
    <mergeCell ref="AK43:AM43"/>
    <mergeCell ref="V44:X44"/>
    <mergeCell ref="Y44:AA44"/>
    <mergeCell ref="AB44:AD44"/>
    <mergeCell ref="AE44:AG44"/>
    <mergeCell ref="AH44:AJ44"/>
    <mergeCell ref="AK44:AM44"/>
    <mergeCell ref="B45:C45"/>
    <mergeCell ref="D45:Q45"/>
    <mergeCell ref="R45:T45"/>
    <mergeCell ref="U45:V45"/>
    <mergeCell ref="W45:AA45"/>
    <mergeCell ref="AB45:AD45"/>
    <mergeCell ref="AE45:AI45"/>
    <mergeCell ref="AJ45:AN45"/>
    <mergeCell ref="B46:C46"/>
    <mergeCell ref="D46:Q46"/>
    <mergeCell ref="R46:T46"/>
    <mergeCell ref="U46:V46"/>
    <mergeCell ref="W46:AA46"/>
    <mergeCell ref="AB46:AD46"/>
    <mergeCell ref="AE46:AI46"/>
    <mergeCell ref="AJ46:AN46"/>
    <mergeCell ref="B47:C47"/>
    <mergeCell ref="D47:Q47"/>
    <mergeCell ref="R47:T47"/>
    <mergeCell ref="U47:V47"/>
    <mergeCell ref="W47:AA47"/>
    <mergeCell ref="AB47:AD47"/>
    <mergeCell ref="AE47:AI47"/>
    <mergeCell ref="AJ47:AN47"/>
    <mergeCell ref="B48:C48"/>
    <mergeCell ref="D48:Q48"/>
    <mergeCell ref="R48:T48"/>
    <mergeCell ref="U48:V48"/>
    <mergeCell ref="W48:AA48"/>
    <mergeCell ref="AB48:AD48"/>
    <mergeCell ref="AE48:AI48"/>
    <mergeCell ref="AJ48:AN48"/>
    <mergeCell ref="B49:C49"/>
    <mergeCell ref="D49:Q49"/>
    <mergeCell ref="R49:T49"/>
    <mergeCell ref="U49:V49"/>
    <mergeCell ref="W49:AA49"/>
    <mergeCell ref="AB49:AD49"/>
    <mergeCell ref="AE49:AI49"/>
    <mergeCell ref="AJ49:AN49"/>
    <mergeCell ref="B50:C50"/>
    <mergeCell ref="D50:Q50"/>
    <mergeCell ref="R50:T50"/>
    <mergeCell ref="U50:V50"/>
    <mergeCell ref="W50:AA50"/>
    <mergeCell ref="AB50:AD50"/>
    <mergeCell ref="AE50:AI50"/>
    <mergeCell ref="AJ50:AN50"/>
    <mergeCell ref="B51:C51"/>
    <mergeCell ref="D51:Q51"/>
    <mergeCell ref="R51:T51"/>
    <mergeCell ref="U51:V51"/>
    <mergeCell ref="W51:AA51"/>
    <mergeCell ref="AB51:AD51"/>
    <mergeCell ref="AE51:AI51"/>
    <mergeCell ref="AJ51:AN51"/>
    <mergeCell ref="B52:C52"/>
    <mergeCell ref="D52:Q52"/>
    <mergeCell ref="R52:T52"/>
    <mergeCell ref="U52:V52"/>
    <mergeCell ref="W52:AA52"/>
    <mergeCell ref="AB52:AD52"/>
    <mergeCell ref="AE52:AI52"/>
    <mergeCell ref="AJ52:AN52"/>
    <mergeCell ref="B53:C53"/>
    <mergeCell ref="D53:Q53"/>
    <mergeCell ref="R53:T53"/>
    <mergeCell ref="U53:V53"/>
    <mergeCell ref="W53:AA53"/>
    <mergeCell ref="AB53:AD53"/>
    <mergeCell ref="AE53:AI53"/>
    <mergeCell ref="AJ53:AN53"/>
    <mergeCell ref="B54:C54"/>
    <mergeCell ref="D54:Q54"/>
    <mergeCell ref="R54:T54"/>
    <mergeCell ref="U54:V54"/>
    <mergeCell ref="W54:AA54"/>
    <mergeCell ref="AB54:AD54"/>
    <mergeCell ref="AE54:AI54"/>
    <mergeCell ref="AJ54:AN54"/>
    <mergeCell ref="B55:C55"/>
    <mergeCell ref="D55:Q55"/>
    <mergeCell ref="R55:T55"/>
    <mergeCell ref="U55:V55"/>
    <mergeCell ref="W55:AA55"/>
    <mergeCell ref="AB55:AD55"/>
    <mergeCell ref="AE55:AI55"/>
    <mergeCell ref="AJ55:AN55"/>
    <mergeCell ref="B56:C56"/>
    <mergeCell ref="D56:Q56"/>
    <mergeCell ref="R56:T56"/>
    <mergeCell ref="U56:V56"/>
    <mergeCell ref="W56:AA56"/>
    <mergeCell ref="AB56:AD56"/>
    <mergeCell ref="AE56:AI56"/>
    <mergeCell ref="AJ56:AN56"/>
    <mergeCell ref="B57:C57"/>
    <mergeCell ref="D57:Q57"/>
    <mergeCell ref="R57:T57"/>
    <mergeCell ref="U57:V57"/>
    <mergeCell ref="W57:AA57"/>
    <mergeCell ref="AB57:AD57"/>
    <mergeCell ref="AE57:AI57"/>
    <mergeCell ref="AJ57:AN57"/>
    <mergeCell ref="B58:C58"/>
    <mergeCell ref="D58:Q58"/>
    <mergeCell ref="R58:T58"/>
    <mergeCell ref="U58:V58"/>
    <mergeCell ref="W58:AA58"/>
    <mergeCell ref="AB58:AD58"/>
    <mergeCell ref="AE58:AI58"/>
    <mergeCell ref="AJ58:AN58"/>
    <mergeCell ref="B59:C59"/>
    <mergeCell ref="D59:Q59"/>
    <mergeCell ref="R59:T59"/>
    <mergeCell ref="U59:V59"/>
    <mergeCell ref="W59:AA59"/>
    <mergeCell ref="AB59:AD59"/>
    <mergeCell ref="AE59:AI59"/>
    <mergeCell ref="AJ59:AN59"/>
    <mergeCell ref="B60:C60"/>
    <mergeCell ref="D60:Q60"/>
    <mergeCell ref="R60:T60"/>
    <mergeCell ref="U60:V60"/>
    <mergeCell ref="W60:AA60"/>
    <mergeCell ref="AB60:AD60"/>
    <mergeCell ref="AE60:AI60"/>
    <mergeCell ref="AJ60:AN60"/>
    <mergeCell ref="B61:C61"/>
    <mergeCell ref="D61:Q61"/>
    <mergeCell ref="R61:T61"/>
    <mergeCell ref="U61:V61"/>
    <mergeCell ref="W61:AA61"/>
    <mergeCell ref="AB61:AD61"/>
    <mergeCell ref="AE61:AI61"/>
    <mergeCell ref="AJ61:AN61"/>
    <mergeCell ref="B62:C62"/>
    <mergeCell ref="D62:Q62"/>
    <mergeCell ref="R62:T62"/>
    <mergeCell ref="U62:V62"/>
    <mergeCell ref="W62:AA62"/>
    <mergeCell ref="AB62:AD62"/>
    <mergeCell ref="AE62:AI62"/>
    <mergeCell ref="AJ62:AN62"/>
    <mergeCell ref="B63:C63"/>
    <mergeCell ref="D63:Q63"/>
    <mergeCell ref="R63:T63"/>
    <mergeCell ref="U63:V63"/>
    <mergeCell ref="W63:AA63"/>
    <mergeCell ref="AB63:AD63"/>
    <mergeCell ref="AE63:AI63"/>
    <mergeCell ref="AJ63:AN63"/>
    <mergeCell ref="B64:C64"/>
    <mergeCell ref="D64:Q64"/>
    <mergeCell ref="R64:T64"/>
    <mergeCell ref="U64:V64"/>
    <mergeCell ref="W64:AA64"/>
    <mergeCell ref="AB64:AD64"/>
    <mergeCell ref="AE64:AI64"/>
    <mergeCell ref="AJ64:AN64"/>
    <mergeCell ref="B65:C65"/>
    <mergeCell ref="D65:Q65"/>
    <mergeCell ref="R65:T65"/>
    <mergeCell ref="U65:V65"/>
    <mergeCell ref="W65:AA65"/>
    <mergeCell ref="AB65:AD65"/>
    <mergeCell ref="AE65:AI65"/>
    <mergeCell ref="AJ65:AN65"/>
    <mergeCell ref="B66:C66"/>
    <mergeCell ref="D66:Q66"/>
    <mergeCell ref="R66:T66"/>
    <mergeCell ref="U66:V66"/>
    <mergeCell ref="W66:AA66"/>
    <mergeCell ref="AB66:AD66"/>
    <mergeCell ref="AE66:AI66"/>
    <mergeCell ref="AJ66:AN66"/>
    <mergeCell ref="B67:C67"/>
    <mergeCell ref="D67:Q67"/>
    <mergeCell ref="R67:T67"/>
    <mergeCell ref="U67:V67"/>
    <mergeCell ref="W67:AA67"/>
    <mergeCell ref="AB67:AD67"/>
    <mergeCell ref="AE67:AI67"/>
    <mergeCell ref="AJ67:AN67"/>
    <mergeCell ref="B68:C68"/>
    <mergeCell ref="D68:Q68"/>
    <mergeCell ref="R68:T68"/>
    <mergeCell ref="U68:V68"/>
    <mergeCell ref="W68:AA68"/>
    <mergeCell ref="AB68:AD68"/>
    <mergeCell ref="AE68:AI68"/>
    <mergeCell ref="AJ68:AN68"/>
    <mergeCell ref="B69:C69"/>
    <mergeCell ref="D69:Q69"/>
    <mergeCell ref="R69:T69"/>
    <mergeCell ref="U69:V69"/>
    <mergeCell ref="W69:AA69"/>
    <mergeCell ref="AB69:AD69"/>
    <mergeCell ref="AE69:AI69"/>
    <mergeCell ref="AJ69:AN69"/>
    <mergeCell ref="B70:C70"/>
    <mergeCell ref="D70:Q70"/>
    <mergeCell ref="R70:T70"/>
    <mergeCell ref="U70:V70"/>
    <mergeCell ref="W70:AA70"/>
    <mergeCell ref="AB70:AD70"/>
    <mergeCell ref="AE70:AI70"/>
    <mergeCell ref="AJ70:AN70"/>
    <mergeCell ref="B71:C71"/>
    <mergeCell ref="D71:Q71"/>
    <mergeCell ref="R71:T71"/>
    <mergeCell ref="U71:V71"/>
    <mergeCell ref="W71:AA71"/>
    <mergeCell ref="AB71:AD71"/>
    <mergeCell ref="AE71:AI71"/>
    <mergeCell ref="AJ71:AN71"/>
    <mergeCell ref="B72:C72"/>
    <mergeCell ref="D72:Q72"/>
    <mergeCell ref="R72:T72"/>
    <mergeCell ref="U72:V72"/>
    <mergeCell ref="W72:AA72"/>
    <mergeCell ref="AB72:AD72"/>
    <mergeCell ref="AE72:AI72"/>
    <mergeCell ref="AJ72:AN72"/>
    <mergeCell ref="B73:C73"/>
    <mergeCell ref="D73:Q73"/>
    <mergeCell ref="R73:T73"/>
    <mergeCell ref="U73:V73"/>
    <mergeCell ref="W73:AA73"/>
    <mergeCell ref="AB73:AD73"/>
    <mergeCell ref="AE73:AI73"/>
    <mergeCell ref="AJ73:AN73"/>
    <mergeCell ref="B74:C74"/>
    <mergeCell ref="D74:Q74"/>
    <mergeCell ref="R74:T74"/>
    <mergeCell ref="U74:V74"/>
    <mergeCell ref="W74:AA74"/>
    <mergeCell ref="AB74:AD74"/>
    <mergeCell ref="AE74:AI74"/>
    <mergeCell ref="AJ74:AN74"/>
    <mergeCell ref="B75:C75"/>
    <mergeCell ref="D75:Q75"/>
    <mergeCell ref="R75:T75"/>
    <mergeCell ref="U75:V75"/>
    <mergeCell ref="W75:AA75"/>
    <mergeCell ref="AB75:AD75"/>
    <mergeCell ref="AE75:AI75"/>
    <mergeCell ref="AJ75:AN75"/>
    <mergeCell ref="B76:C76"/>
    <mergeCell ref="D76:Q76"/>
    <mergeCell ref="R76:T76"/>
    <mergeCell ref="U76:V76"/>
    <mergeCell ref="W76:AA76"/>
    <mergeCell ref="AB76:AD76"/>
    <mergeCell ref="AE76:AI76"/>
    <mergeCell ref="AJ76:AN76"/>
    <mergeCell ref="B77:C77"/>
    <mergeCell ref="D77:Q77"/>
    <mergeCell ref="R77:T77"/>
    <mergeCell ref="U77:V77"/>
    <mergeCell ref="W77:AA77"/>
    <mergeCell ref="AB77:AD77"/>
    <mergeCell ref="AE77:AI77"/>
    <mergeCell ref="AJ77:AN77"/>
    <mergeCell ref="B78:C78"/>
    <mergeCell ref="D78:Q78"/>
    <mergeCell ref="R78:T78"/>
    <mergeCell ref="U78:V78"/>
    <mergeCell ref="W78:AA78"/>
    <mergeCell ref="AB78:AD78"/>
    <mergeCell ref="AE78:AI78"/>
    <mergeCell ref="AJ78:AN78"/>
    <mergeCell ref="B79:C79"/>
    <mergeCell ref="D79:Q79"/>
    <mergeCell ref="R79:T79"/>
    <mergeCell ref="U79:V79"/>
    <mergeCell ref="W79:AA79"/>
    <mergeCell ref="AB79:AD79"/>
    <mergeCell ref="AE79:AI79"/>
    <mergeCell ref="AJ79:AN79"/>
    <mergeCell ref="B80:C80"/>
    <mergeCell ref="D80:Q80"/>
    <mergeCell ref="R80:T80"/>
    <mergeCell ref="U80:V80"/>
    <mergeCell ref="W80:AA80"/>
    <mergeCell ref="AB80:AD80"/>
    <mergeCell ref="AE80:AI80"/>
    <mergeCell ref="AJ80:AN80"/>
    <mergeCell ref="B81:C81"/>
    <mergeCell ref="D81:Q81"/>
    <mergeCell ref="R81:T81"/>
    <mergeCell ref="U81:V81"/>
    <mergeCell ref="W81:AA81"/>
    <mergeCell ref="AB81:AD81"/>
    <mergeCell ref="AE81:AI81"/>
    <mergeCell ref="AJ81:AN81"/>
    <mergeCell ref="B82:C82"/>
    <mergeCell ref="D82:Q82"/>
    <mergeCell ref="R82:T82"/>
    <mergeCell ref="U82:V82"/>
    <mergeCell ref="W82:AA82"/>
    <mergeCell ref="AB82:AD82"/>
    <mergeCell ref="AE82:AI82"/>
    <mergeCell ref="AJ82:AN82"/>
    <mergeCell ref="B83:C83"/>
    <mergeCell ref="D83:Q83"/>
    <mergeCell ref="R83:T83"/>
    <mergeCell ref="U83:V83"/>
    <mergeCell ref="W83:AA83"/>
    <mergeCell ref="AB83:AD83"/>
    <mergeCell ref="AE83:AI83"/>
    <mergeCell ref="AJ83:AN83"/>
    <mergeCell ref="B84:C84"/>
    <mergeCell ref="D84:Q84"/>
    <mergeCell ref="R84:T84"/>
    <mergeCell ref="U84:V84"/>
    <mergeCell ref="W84:AA84"/>
    <mergeCell ref="AB84:AD84"/>
    <mergeCell ref="AE84:AI84"/>
    <mergeCell ref="AJ84:AN84"/>
    <mergeCell ref="B85:C85"/>
    <mergeCell ref="D85:Q85"/>
    <mergeCell ref="R85:T85"/>
    <mergeCell ref="U85:V85"/>
    <mergeCell ref="W85:AA85"/>
    <mergeCell ref="AB85:AD85"/>
    <mergeCell ref="AE85:AI85"/>
    <mergeCell ref="AJ85:AN85"/>
    <mergeCell ref="B86:C86"/>
    <mergeCell ref="D86:Q86"/>
    <mergeCell ref="R86:T86"/>
    <mergeCell ref="U86:V86"/>
    <mergeCell ref="W86:AA86"/>
    <mergeCell ref="AB86:AD86"/>
    <mergeCell ref="AE86:AI86"/>
    <mergeCell ref="AJ86:AN86"/>
    <mergeCell ref="AE88:AI88"/>
    <mergeCell ref="AJ88:AN88"/>
    <mergeCell ref="B87:C87"/>
    <mergeCell ref="D87:Q87"/>
    <mergeCell ref="R87:T87"/>
    <mergeCell ref="U87:V87"/>
    <mergeCell ref="W87:AA87"/>
    <mergeCell ref="AB87:AD87"/>
    <mergeCell ref="B89:AA89"/>
    <mergeCell ref="AB89:AN89"/>
    <mergeCell ref="AE87:AI87"/>
    <mergeCell ref="AJ87:AN87"/>
    <mergeCell ref="B88:C88"/>
    <mergeCell ref="D88:Q88"/>
    <mergeCell ref="R88:T88"/>
    <mergeCell ref="U88:V88"/>
    <mergeCell ref="W88:AA88"/>
    <mergeCell ref="AB88:AD88"/>
  </mergeCells>
  <printOptions/>
  <pageMargins left="0.7874015748031497" right="0" top="0.98425196850393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田端浩之</dc:creator>
  <cp:keywords/>
  <dc:description/>
  <cp:lastModifiedBy>user</cp:lastModifiedBy>
  <cp:lastPrinted>2023-09-14T03:08:03Z</cp:lastPrinted>
  <dcterms:created xsi:type="dcterms:W3CDTF">2008-01-04T02:11:05Z</dcterms:created>
  <dcterms:modified xsi:type="dcterms:W3CDTF">2023-09-14T05:37:49Z</dcterms:modified>
  <cp:category/>
  <cp:version/>
  <cp:contentType/>
  <cp:contentStatus/>
</cp:coreProperties>
</file>